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\Desktop\CEAD 2020\"/>
    </mc:Choice>
  </mc:AlternateContent>
  <bookViews>
    <workbookView xWindow="-120" yWindow="-120" windowWidth="20730" windowHeight="11160"/>
  </bookViews>
  <sheets>
    <sheet name="PROPUESTA FORMATO (2)" sheetId="4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B18" i="4" l="1"/>
  <c r="AB19" i="4"/>
  <c r="AB20" i="4"/>
  <c r="AB21" i="4"/>
  <c r="AB22" i="4"/>
  <c r="AB23" i="4"/>
  <c r="AB10" i="4"/>
  <c r="AB11" i="4"/>
  <c r="AB12" i="4"/>
  <c r="AB13" i="4"/>
  <c r="AB14" i="4"/>
  <c r="AB15" i="4"/>
  <c r="AB16" i="4"/>
  <c r="AB17" i="4"/>
  <c r="AB9" i="4"/>
  <c r="J17" i="4"/>
  <c r="J16" i="4"/>
  <c r="J15" i="4"/>
  <c r="J14" i="4"/>
  <c r="J13" i="4"/>
  <c r="J12" i="4"/>
  <c r="J11" i="4"/>
  <c r="J10" i="4"/>
  <c r="J9" i="4"/>
</calcChain>
</file>

<file path=xl/comments1.xml><?xml version="1.0" encoding="utf-8"?>
<comments xmlns="http://schemas.openxmlformats.org/spreadsheetml/2006/main">
  <authors>
    <author>DMC</author>
  </authors>
  <commentList>
    <comment ref="H8" authorId="0" shapeId="0">
      <text>
        <r>
          <rPr>
            <b/>
            <sz val="8"/>
            <color indexed="81"/>
            <rFont val="Tahoma"/>
            <family val="2"/>
          </rPr>
          <t>VALOR YA DESCONTADO EN VALOR FACTURA ACREEDOR A ENTIDAD</t>
        </r>
      </text>
    </comment>
    <comment ref="AH8" authorId="0" shapeId="0">
      <text>
        <r>
          <rPr>
            <b/>
            <sz val="9"/>
            <color indexed="81"/>
            <rFont val="Tahoma"/>
            <family val="2"/>
          </rPr>
          <t>1. COACTIVO
2. DEMANDA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<sst xmlns="http://schemas.openxmlformats.org/spreadsheetml/2006/main" count="87" uniqueCount="44">
  <si>
    <t>GLOSA CONCILIADA ACEPTADA EPS</t>
  </si>
  <si>
    <t>NÚMERO DE ACTA DE CONCILIACIÓN</t>
  </si>
  <si>
    <t>OBSERVACIONES</t>
  </si>
  <si>
    <t>EPS:</t>
  </si>
  <si>
    <t>IPS:</t>
  </si>
  <si>
    <t>FECHA DE CORTE DE CONCILIACION:</t>
  </si>
  <si>
    <t>FECHA DE CONCILIACION:</t>
  </si>
  <si>
    <t>No.</t>
  </si>
  <si>
    <t>EVENTO</t>
  </si>
  <si>
    <t>VALOR GLOSADO</t>
  </si>
  <si>
    <t>VALOR DESCUENTO Y AJUSTES RECOBRO</t>
  </si>
  <si>
    <t>VALOR FACTURA REGISTRADA ERP</t>
  </si>
  <si>
    <t>FECHA RESPUESTA GLOSA</t>
  </si>
  <si>
    <t>SALDO LIBRE PARA PAGO A FECHA DE CORTE</t>
  </si>
  <si>
    <t>GLOSA PENDIENTE POR CONCILIAR</t>
  </si>
  <si>
    <t>VALOR DEVOLUCIÓN</t>
  </si>
  <si>
    <t>VALOR EN AUDITORÍA</t>
  </si>
  <si>
    <t>MODALIDAD CONTRATACIÓN</t>
  </si>
  <si>
    <t>NÚMERO DE GLOSA U OBJECIÓN</t>
  </si>
  <si>
    <t xml:space="preserve"> GLOSA REITERADA POR CONCILIAR </t>
  </si>
  <si>
    <t>FECHA NOTIFICACIÓN GLOSA</t>
  </si>
  <si>
    <t>FECHA ULTIMA DEVOLUCIÓN</t>
  </si>
  <si>
    <t>VALOR PAGADO POR EPS</t>
  </si>
  <si>
    <t>ACTUALMENTE PROCESO LEGAL</t>
  </si>
  <si>
    <t>INFORMACION ERP</t>
  </si>
  <si>
    <t>VALOR PAGADO EPS POR GIRO DIRECTO</t>
  </si>
  <si>
    <t>VALOR PAGADO EPS POR CONCILIACION</t>
  </si>
  <si>
    <t>VALOR PAGADO EPS POR COMPRA DE CARTERA</t>
  </si>
  <si>
    <t>VALOR PAGADO EPS POR TERSORERIA</t>
  </si>
  <si>
    <t>FORMATO AIFT010 - Conciliación Cartera ERP – EBP</t>
  </si>
  <si>
    <t>PREFIJO FACTURA ACREEDOR</t>
  </si>
  <si>
    <t>No. FACTURA ACREEDOR</t>
  </si>
  <si>
    <t>FECHA FACTURA ACREEDOR</t>
  </si>
  <si>
    <t>FECHA DE RADICACIÓN ACREEDOR</t>
  </si>
  <si>
    <t>VALOR FACTURA ACREEDOR A ENTIDAD</t>
  </si>
  <si>
    <t>VALOR COPAGO - CUOTA MODERADORA (SÍ Aplica)</t>
  </si>
  <si>
    <t>AJUSTES DE ACREEDOR</t>
  </si>
  <si>
    <t>ACREEDOR SALDO DE FACTURA</t>
  </si>
  <si>
    <t>FACTURA ACREEDOR REG. ERP</t>
  </si>
  <si>
    <t>VLR GLOSA - ACEPTADA ACREEDOR</t>
  </si>
  <si>
    <t>No. NOTA CRÉDITO ACREEDOR</t>
  </si>
  <si>
    <t>GLOSA CONCILIADA ACEPTADA POR ACREEDOR</t>
  </si>
  <si>
    <t>INFORMACION ACREEDOR DE SERVICIOS Y TECNOLOGÍAS EN SALUD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</si>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</sst>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_-* #,##0\ _€_-;\-* #,##0\ _€_-;_-* &quot;-&quot;\ _€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1"/>
      <color theme="1"/>
      <name val="Calibri"/>
      <family val="2"/>
      <scheme val="minor"/>
    </font>
    <font>
      <b/>
      <sz val="8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" fillId="0" borderId="0"/>
  </cellStyleXfs>
  <cellXfs count="35">
    <xf numFmtId="0" fontId="0" fillId="0" borderId="0" xfId="0"/>
    <xf numFmtId="0" fontId="4" fillId="0" borderId="1" xfId="0" applyFont="1" applyFill="1" applyBorder="1"/>
    <xf numFmtId="3" fontId="4" fillId="0" borderId="1" xfId="0" applyNumberFormat="1" applyFont="1" applyFill="1" applyBorder="1"/>
    <xf numFmtId="3" fontId="4" fillId="0" borderId="1" xfId="1" applyNumberFormat="1" applyFont="1" applyFill="1" applyBorder="1"/>
    <xf numFmtId="0" fontId="5" fillId="0" borderId="0" xfId="0" applyFont="1"/>
    <xf numFmtId="0" fontId="4" fillId="0" borderId="1" xfId="0" applyFont="1" applyFill="1" applyBorder="1" applyAlignment="1">
      <alignment horizontal="center"/>
    </xf>
    <xf numFmtId="0" fontId="0" fillId="0" borderId="1" xfId="0" applyBorder="1"/>
    <xf numFmtId="164" fontId="3" fillId="3" borderId="1" xfId="1" applyFont="1" applyFill="1" applyBorder="1" applyAlignment="1">
      <alignment horizontal="center" vertical="center" wrapText="1"/>
    </xf>
    <xf numFmtId="3" fontId="3" fillId="3" borderId="1" xfId="1" applyNumberFormat="1" applyFont="1" applyFill="1" applyBorder="1" applyAlignment="1">
      <alignment horizontal="center" vertical="center" wrapText="1"/>
    </xf>
    <xf numFmtId="0" fontId="3" fillId="2" borderId="2" xfId="2" applyFont="1" applyFill="1" applyBorder="1" applyAlignment="1">
      <alignment horizontal="center" vertical="center" wrapText="1"/>
    </xf>
    <xf numFmtId="3" fontId="3" fillId="2" borderId="2" xfId="1" applyNumberFormat="1" applyFont="1" applyFill="1" applyBorder="1" applyAlignment="1">
      <alignment horizontal="center" vertical="center" wrapText="1"/>
    </xf>
    <xf numFmtId="14" fontId="3" fillId="2" borderId="2" xfId="2" applyNumberFormat="1" applyFont="1" applyFill="1" applyBorder="1" applyAlignment="1">
      <alignment horizontal="center" vertical="center" wrapText="1"/>
    </xf>
    <xf numFmtId="3" fontId="3" fillId="2" borderId="2" xfId="2" applyNumberFormat="1" applyFont="1" applyFill="1" applyBorder="1" applyAlignment="1">
      <alignment horizontal="center" vertical="center" wrapText="1"/>
    </xf>
    <xf numFmtId="0" fontId="3" fillId="3" borderId="2" xfId="2" applyFont="1" applyFill="1" applyBorder="1" applyAlignment="1">
      <alignment horizontal="center" vertical="center" wrapText="1"/>
    </xf>
    <xf numFmtId="3" fontId="3" fillId="3" borderId="2" xfId="2" applyNumberFormat="1" applyFont="1" applyFill="1" applyBorder="1" applyAlignment="1">
      <alignment horizontal="center" vertical="center" wrapText="1"/>
    </xf>
    <xf numFmtId="3" fontId="3" fillId="3" borderId="2" xfId="1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/>
    <xf numFmtId="0" fontId="0" fillId="0" borderId="1" xfId="0" applyFill="1" applyBorder="1"/>
    <xf numFmtId="14" fontId="0" fillId="0" borderId="1" xfId="0" applyNumberFormat="1" applyFont="1" applyFill="1" applyBorder="1" applyAlignment="1">
      <alignment horizontal="center"/>
    </xf>
    <xf numFmtId="14" fontId="0" fillId="0" borderId="1" xfId="0" applyNumberFormat="1" applyFill="1" applyBorder="1"/>
    <xf numFmtId="165" fontId="0" fillId="0" borderId="1" xfId="0" applyNumberFormat="1" applyFont="1" applyFill="1" applyBorder="1" applyAlignment="1">
      <alignment horizontal="center"/>
    </xf>
    <xf numFmtId="165" fontId="0" fillId="0" borderId="1" xfId="0" applyNumberFormat="1" applyFill="1" applyBorder="1"/>
    <xf numFmtId="1" fontId="0" fillId="0" borderId="1" xfId="0" applyNumberFormat="1" applyFont="1" applyFill="1" applyBorder="1" applyAlignment="1">
      <alignment horizontal="center"/>
    </xf>
    <xf numFmtId="3" fontId="4" fillId="0" borderId="6" xfId="1" applyNumberFormat="1" applyFont="1" applyFill="1" applyBorder="1"/>
    <xf numFmtId="0" fontId="4" fillId="0" borderId="7" xfId="0" applyFont="1" applyFill="1" applyBorder="1" applyAlignment="1">
      <alignment horizontal="center"/>
    </xf>
    <xf numFmtId="3" fontId="3" fillId="3" borderId="8" xfId="1" applyNumberFormat="1" applyFont="1" applyFill="1" applyBorder="1" applyAlignment="1">
      <alignment horizontal="center" vertical="center" wrapText="1"/>
    </xf>
    <xf numFmtId="14" fontId="0" fillId="0" borderId="1" xfId="0" applyNumberFormat="1" applyBorder="1"/>
    <xf numFmtId="165" fontId="0" fillId="0" borderId="1" xfId="0" applyNumberFormat="1" applyBorder="1"/>
    <xf numFmtId="3" fontId="0" fillId="0" borderId="1" xfId="0" applyNumberFormat="1" applyFill="1" applyBorder="1"/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0" borderId="5" xfId="0" applyFont="1" applyBorder="1" applyAlignment="1">
      <alignment horizontal="center" wrapText="1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</cellXfs>
  <cellStyles count="3">
    <cellStyle name="Millares" xfId="1" builtinId="3"/>
    <cellStyle name="Normal" xfId="0" builtinId="0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I23"/>
  <sheetViews>
    <sheetView tabSelected="1" topLeftCell="Q1" zoomScale="98" zoomScaleNormal="98" workbookViewId="0">
      <selection activeCell="AB9" sqref="AB9"/>
    </sheetView>
  </sheetViews>
  <sheetFormatPr baseColWidth="10" defaultRowHeight="15" x14ac:dyDescent="0.25"/>
  <cols>
    <col min="2" max="2" width="14.7109375" customWidth="1"/>
    <col min="3" max="3" width="13.5703125" bestFit="1" customWidth="1"/>
    <col min="7" max="7" width="14.140625" customWidth="1"/>
    <col min="8" max="8" width="12.28515625" customWidth="1"/>
    <col min="10" max="13" width="14.140625" customWidth="1"/>
    <col min="14" max="14" width="11.42578125" customWidth="1"/>
    <col min="15" max="15" width="16.28515625" customWidth="1"/>
    <col min="17" max="17" width="14.85546875" customWidth="1"/>
    <col min="19" max="20" width="12.42578125" customWidth="1"/>
    <col min="24" max="24" width="12.85546875" customWidth="1"/>
    <col min="30" max="30" width="12.42578125" customWidth="1"/>
    <col min="33" max="33" width="14.140625" customWidth="1"/>
    <col min="34" max="34" width="13.85546875" customWidth="1"/>
  </cols>
  <sheetData>
    <row r="1" spans="1:35" x14ac:dyDescent="0.25">
      <c r="A1" s="4" t="s">
        <v>29</v>
      </c>
    </row>
    <row r="2" spans="1:35" x14ac:dyDescent="0.25">
      <c r="A2" s="4" t="s">
        <v>3</v>
      </c>
    </row>
    <row r="3" spans="1:35" x14ac:dyDescent="0.25">
      <c r="A3" s="4" t="s">
        <v>4</v>
      </c>
    </row>
    <row r="4" spans="1:35" x14ac:dyDescent="0.25">
      <c r="A4" s="4" t="s">
        <v>5</v>
      </c>
    </row>
    <row r="5" spans="1:35" x14ac:dyDescent="0.25">
      <c r="A5" s="4" t="s">
        <v>6</v>
      </c>
    </row>
    <row r="6" spans="1:35" ht="14.25" customHeight="1" thickBot="1" x14ac:dyDescent="0.3"/>
    <row r="7" spans="1:35" ht="15.75" customHeight="1" thickBot="1" x14ac:dyDescent="0.3">
      <c r="A7" s="29" t="s">
        <v>42</v>
      </c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1"/>
      <c r="P7" s="32" t="s">
        <v>24</v>
      </c>
      <c r="Q7" s="33"/>
      <c r="R7" s="33"/>
      <c r="S7" s="33"/>
      <c r="T7" s="33"/>
      <c r="U7" s="33"/>
      <c r="V7" s="33"/>
      <c r="W7" s="33"/>
      <c r="X7" s="33"/>
      <c r="Y7" s="33"/>
      <c r="Z7" s="33"/>
      <c r="AA7" s="33"/>
      <c r="AB7" s="33"/>
      <c r="AC7" s="33"/>
      <c r="AD7" s="33"/>
      <c r="AE7" s="33"/>
      <c r="AF7" s="33"/>
      <c r="AG7" s="34"/>
    </row>
    <row r="8" spans="1:35" ht="56.25" x14ac:dyDescent="0.25">
      <c r="A8" s="9" t="s">
        <v>7</v>
      </c>
      <c r="B8" s="10" t="s">
        <v>17</v>
      </c>
      <c r="C8" s="9" t="s">
        <v>30</v>
      </c>
      <c r="D8" s="9" t="s">
        <v>31</v>
      </c>
      <c r="E8" s="11" t="s">
        <v>32</v>
      </c>
      <c r="F8" s="10" t="s">
        <v>33</v>
      </c>
      <c r="G8" s="12" t="s">
        <v>34</v>
      </c>
      <c r="H8" s="10" t="s">
        <v>35</v>
      </c>
      <c r="I8" s="10" t="s">
        <v>36</v>
      </c>
      <c r="J8" s="10" t="s">
        <v>25</v>
      </c>
      <c r="K8" s="10" t="s">
        <v>28</v>
      </c>
      <c r="L8" s="10" t="s">
        <v>26</v>
      </c>
      <c r="M8" s="10" t="s">
        <v>27</v>
      </c>
      <c r="N8" s="12" t="s">
        <v>22</v>
      </c>
      <c r="O8" s="12" t="s">
        <v>37</v>
      </c>
      <c r="P8" s="13" t="s">
        <v>38</v>
      </c>
      <c r="Q8" s="14" t="s">
        <v>11</v>
      </c>
      <c r="R8" s="14" t="s">
        <v>10</v>
      </c>
      <c r="S8" s="14" t="s">
        <v>15</v>
      </c>
      <c r="T8" s="15" t="s">
        <v>21</v>
      </c>
      <c r="U8" s="14" t="s">
        <v>16</v>
      </c>
      <c r="V8" s="25" t="s">
        <v>18</v>
      </c>
      <c r="W8" s="15" t="s">
        <v>20</v>
      </c>
      <c r="X8" s="15" t="s">
        <v>9</v>
      </c>
      <c r="Y8" s="14" t="s">
        <v>12</v>
      </c>
      <c r="Z8" s="15" t="s">
        <v>39</v>
      </c>
      <c r="AA8" s="15" t="s">
        <v>40</v>
      </c>
      <c r="AB8" s="15" t="s">
        <v>0</v>
      </c>
      <c r="AC8" s="15" t="s">
        <v>41</v>
      </c>
      <c r="AD8" s="15" t="s">
        <v>1</v>
      </c>
      <c r="AE8" s="15" t="s">
        <v>14</v>
      </c>
      <c r="AF8" s="15" t="s">
        <v>19</v>
      </c>
      <c r="AG8" s="15" t="s">
        <v>13</v>
      </c>
      <c r="AH8" s="8" t="s">
        <v>23</v>
      </c>
      <c r="AI8" s="7" t="s">
        <v>2</v>
      </c>
    </row>
    <row r="9" spans="1:35" x14ac:dyDescent="0.25">
      <c r="A9" s="5">
        <v>1</v>
      </c>
      <c r="B9" s="1" t="s">
        <v>8</v>
      </c>
      <c r="C9" s="5"/>
      <c r="D9" s="16">
        <v>1194</v>
      </c>
      <c r="E9" s="18">
        <v>43038</v>
      </c>
      <c r="F9" s="18">
        <v>43038</v>
      </c>
      <c r="G9" s="20">
        <v>22577995</v>
      </c>
      <c r="H9" s="3">
        <v>0</v>
      </c>
      <c r="I9" s="3">
        <v>0</v>
      </c>
      <c r="J9" s="22">
        <f>G9+I9+L9</f>
        <v>22577995</v>
      </c>
      <c r="K9" s="3">
        <v>0</v>
      </c>
      <c r="L9" s="3">
        <v>0</v>
      </c>
      <c r="M9" s="3">
        <v>0</v>
      </c>
      <c r="N9" s="22">
        <v>22577995</v>
      </c>
      <c r="O9" s="20">
        <v>34075</v>
      </c>
      <c r="P9" s="16">
        <v>1194</v>
      </c>
      <c r="Q9" s="20">
        <v>22577995</v>
      </c>
      <c r="R9" s="3">
        <v>0</v>
      </c>
      <c r="S9" s="3">
        <v>0</v>
      </c>
      <c r="T9" s="5">
        <v>0</v>
      </c>
      <c r="U9" s="23">
        <v>0</v>
      </c>
      <c r="V9" s="24">
        <v>0</v>
      </c>
      <c r="W9" s="24">
        <v>0</v>
      </c>
      <c r="X9" s="17">
        <v>597792.5</v>
      </c>
      <c r="Y9" s="5">
        <v>0</v>
      </c>
      <c r="Z9" s="17">
        <v>321060</v>
      </c>
      <c r="AA9" s="3">
        <v>0</v>
      </c>
      <c r="AB9" s="3">
        <f>X9-Z9</f>
        <v>276732.5</v>
      </c>
      <c r="AC9" s="3">
        <v>276732.5</v>
      </c>
      <c r="AD9" s="2">
        <v>0</v>
      </c>
      <c r="AE9" s="2">
        <v>0</v>
      </c>
      <c r="AF9" s="2">
        <v>0</v>
      </c>
      <c r="AG9" s="17">
        <v>34075.31</v>
      </c>
      <c r="AH9" s="2" t="s">
        <v>43</v>
      </c>
      <c r="AI9" s="6" t="s">
        <v>43</v>
      </c>
    </row>
    <row r="10" spans="1:35" x14ac:dyDescent="0.25">
      <c r="A10" s="5">
        <v>2</v>
      </c>
      <c r="B10" s="1" t="s">
        <v>8</v>
      </c>
      <c r="C10" s="5"/>
      <c r="D10" s="16">
        <v>1210</v>
      </c>
      <c r="E10" s="18">
        <v>43039</v>
      </c>
      <c r="F10" s="18">
        <v>43039</v>
      </c>
      <c r="G10" s="20">
        <v>20597280</v>
      </c>
      <c r="H10" s="3">
        <v>0</v>
      </c>
      <c r="I10" s="3">
        <v>0</v>
      </c>
      <c r="J10" s="22">
        <f t="shared" ref="J10:J17" si="0">G10+I10+L10</f>
        <v>20597280</v>
      </c>
      <c r="K10" s="3">
        <v>0</v>
      </c>
      <c r="L10" s="3">
        <v>0</v>
      </c>
      <c r="M10" s="3">
        <v>0</v>
      </c>
      <c r="N10" s="22">
        <v>20597280</v>
      </c>
      <c r="O10" s="20">
        <v>-90990</v>
      </c>
      <c r="P10" s="16">
        <v>1210</v>
      </c>
      <c r="Q10" s="20">
        <v>20597280</v>
      </c>
      <c r="R10" s="3">
        <v>0</v>
      </c>
      <c r="S10" s="3">
        <v>0</v>
      </c>
      <c r="T10" s="5">
        <v>0</v>
      </c>
      <c r="U10" s="23">
        <v>0</v>
      </c>
      <c r="V10" s="24">
        <v>0</v>
      </c>
      <c r="W10" s="24">
        <v>0</v>
      </c>
      <c r="X10" s="17">
        <v>0</v>
      </c>
      <c r="Y10" s="5">
        <v>0</v>
      </c>
      <c r="Z10" s="17">
        <v>0</v>
      </c>
      <c r="AA10" s="3">
        <v>0</v>
      </c>
      <c r="AB10" s="3">
        <f t="shared" ref="AB10:AB23" si="1">X10-Z10</f>
        <v>0</v>
      </c>
      <c r="AC10" s="3">
        <v>0</v>
      </c>
      <c r="AD10" s="2">
        <v>0</v>
      </c>
      <c r="AE10" s="2">
        <v>0</v>
      </c>
      <c r="AF10" s="2">
        <v>0</v>
      </c>
      <c r="AG10" s="17">
        <v>0</v>
      </c>
      <c r="AH10" s="2" t="s">
        <v>43</v>
      </c>
      <c r="AI10" s="6" t="s">
        <v>43</v>
      </c>
    </row>
    <row r="11" spans="1:35" x14ac:dyDescent="0.25">
      <c r="A11" s="5">
        <v>3</v>
      </c>
      <c r="B11" s="1" t="s">
        <v>8</v>
      </c>
      <c r="C11" s="5"/>
      <c r="D11" s="17">
        <v>1290</v>
      </c>
      <c r="E11" s="19">
        <v>43220</v>
      </c>
      <c r="F11" s="19">
        <v>43220</v>
      </c>
      <c r="G11" s="21">
        <v>23263275</v>
      </c>
      <c r="H11" s="3">
        <v>0</v>
      </c>
      <c r="I11" s="3">
        <v>0</v>
      </c>
      <c r="J11" s="22">
        <f t="shared" si="0"/>
        <v>23263275</v>
      </c>
      <c r="K11" s="3">
        <v>0</v>
      </c>
      <c r="L11" s="3">
        <v>0</v>
      </c>
      <c r="M11" s="3">
        <v>0</v>
      </c>
      <c r="N11" s="22">
        <v>23263275</v>
      </c>
      <c r="O11" s="20">
        <v>-138845</v>
      </c>
      <c r="P11" s="17">
        <v>1290</v>
      </c>
      <c r="Q11" s="21">
        <v>23263275</v>
      </c>
      <c r="R11" s="3">
        <v>0</v>
      </c>
      <c r="S11" s="3">
        <v>0</v>
      </c>
      <c r="T11" s="5">
        <v>0</v>
      </c>
      <c r="U11" s="23">
        <v>0</v>
      </c>
      <c r="V11" s="24">
        <v>0</v>
      </c>
      <c r="W11" s="24">
        <v>0</v>
      </c>
      <c r="X11" s="17">
        <v>1185502</v>
      </c>
      <c r="Y11" s="5">
        <v>0</v>
      </c>
      <c r="Z11" s="17">
        <v>1185502</v>
      </c>
      <c r="AA11" s="3">
        <v>0</v>
      </c>
      <c r="AB11" s="3">
        <f t="shared" si="1"/>
        <v>0</v>
      </c>
      <c r="AC11" s="3">
        <v>0</v>
      </c>
      <c r="AD11" s="2">
        <v>0</v>
      </c>
      <c r="AE11" s="2">
        <v>0</v>
      </c>
      <c r="AF11" s="2">
        <v>0</v>
      </c>
      <c r="AG11" s="17">
        <v>-138845</v>
      </c>
      <c r="AH11" s="2" t="s">
        <v>43</v>
      </c>
      <c r="AI11" s="6" t="s">
        <v>43</v>
      </c>
    </row>
    <row r="12" spans="1:35" x14ac:dyDescent="0.25">
      <c r="A12" s="5">
        <v>4</v>
      </c>
      <c r="B12" s="1" t="s">
        <v>8</v>
      </c>
      <c r="C12" s="5"/>
      <c r="D12" s="17">
        <v>1342</v>
      </c>
      <c r="E12" s="19">
        <v>43312</v>
      </c>
      <c r="F12" s="19">
        <v>43312</v>
      </c>
      <c r="G12" s="21">
        <v>22916210</v>
      </c>
      <c r="H12" s="3">
        <v>0</v>
      </c>
      <c r="I12" s="3">
        <v>0</v>
      </c>
      <c r="J12" s="22">
        <f t="shared" si="0"/>
        <v>22916210</v>
      </c>
      <c r="K12" s="3">
        <v>0</v>
      </c>
      <c r="L12" s="3">
        <v>0</v>
      </c>
      <c r="M12" s="3">
        <v>0</v>
      </c>
      <c r="N12" s="22">
        <v>22916210</v>
      </c>
      <c r="O12" s="20">
        <v>-21855</v>
      </c>
      <c r="P12" s="17">
        <v>1342</v>
      </c>
      <c r="Q12" s="21">
        <v>22916210</v>
      </c>
      <c r="R12" s="3">
        <v>0</v>
      </c>
      <c r="S12" s="3">
        <v>0</v>
      </c>
      <c r="T12" s="5">
        <v>0</v>
      </c>
      <c r="U12" s="23">
        <v>0</v>
      </c>
      <c r="V12" s="24">
        <v>0</v>
      </c>
      <c r="W12" s="24">
        <v>0</v>
      </c>
      <c r="X12" s="17">
        <v>78535</v>
      </c>
      <c r="Y12" s="5">
        <v>0</v>
      </c>
      <c r="Z12" s="17">
        <v>78535</v>
      </c>
      <c r="AA12" s="3">
        <v>0</v>
      </c>
      <c r="AB12" s="3">
        <f t="shared" si="1"/>
        <v>0</v>
      </c>
      <c r="AC12" s="3">
        <v>0</v>
      </c>
      <c r="AD12" s="2">
        <v>0</v>
      </c>
      <c r="AE12" s="2">
        <v>0</v>
      </c>
      <c r="AF12" s="2">
        <v>0</v>
      </c>
      <c r="AG12" s="17">
        <v>-22355</v>
      </c>
      <c r="AH12" s="2" t="s">
        <v>43</v>
      </c>
      <c r="AI12" s="6" t="s">
        <v>43</v>
      </c>
    </row>
    <row r="13" spans="1:35" x14ac:dyDescent="0.25">
      <c r="A13" s="5">
        <v>5</v>
      </c>
      <c r="B13" s="1" t="s">
        <v>8</v>
      </c>
      <c r="C13" s="5"/>
      <c r="D13" s="17">
        <v>1752</v>
      </c>
      <c r="E13" s="19">
        <v>43861</v>
      </c>
      <c r="F13" s="19">
        <v>43861</v>
      </c>
      <c r="G13" s="21">
        <v>17494051</v>
      </c>
      <c r="H13" s="3">
        <v>0</v>
      </c>
      <c r="I13" s="3">
        <v>0</v>
      </c>
      <c r="J13" s="22">
        <f t="shared" si="0"/>
        <v>17494051</v>
      </c>
      <c r="K13" s="3">
        <v>0</v>
      </c>
      <c r="L13" s="3">
        <v>0</v>
      </c>
      <c r="M13" s="3">
        <v>0</v>
      </c>
      <c r="N13" s="22">
        <v>17494051</v>
      </c>
      <c r="O13" s="20">
        <v>1069891</v>
      </c>
      <c r="P13" s="17">
        <v>1752</v>
      </c>
      <c r="Q13" s="21">
        <v>17494051</v>
      </c>
      <c r="R13" s="3">
        <v>0</v>
      </c>
      <c r="S13" s="3">
        <v>0</v>
      </c>
      <c r="T13" s="5">
        <v>0</v>
      </c>
      <c r="U13" s="23">
        <v>0</v>
      </c>
      <c r="V13" s="24">
        <v>0</v>
      </c>
      <c r="W13" s="24">
        <v>0</v>
      </c>
      <c r="X13" s="17">
        <v>0</v>
      </c>
      <c r="Y13" s="5">
        <v>0</v>
      </c>
      <c r="Z13" s="17">
        <v>0</v>
      </c>
      <c r="AA13" s="3">
        <v>0</v>
      </c>
      <c r="AB13" s="3">
        <f t="shared" si="1"/>
        <v>0</v>
      </c>
      <c r="AC13" s="3">
        <v>0</v>
      </c>
      <c r="AD13" s="2">
        <v>0</v>
      </c>
      <c r="AE13" s="2">
        <v>0</v>
      </c>
      <c r="AF13" s="2">
        <v>0</v>
      </c>
      <c r="AG13" s="17">
        <v>0</v>
      </c>
      <c r="AH13" s="2" t="s">
        <v>43</v>
      </c>
      <c r="AI13" s="6" t="s">
        <v>43</v>
      </c>
    </row>
    <row r="14" spans="1:35" x14ac:dyDescent="0.25">
      <c r="A14" s="5">
        <v>6</v>
      </c>
      <c r="B14" s="1" t="s">
        <v>8</v>
      </c>
      <c r="C14" s="5"/>
      <c r="D14" s="17">
        <v>1790</v>
      </c>
      <c r="E14" s="19">
        <v>43890</v>
      </c>
      <c r="F14" s="19">
        <v>43890</v>
      </c>
      <c r="G14" s="21">
        <v>1781319</v>
      </c>
      <c r="H14" s="3">
        <v>0</v>
      </c>
      <c r="I14" s="3">
        <v>0</v>
      </c>
      <c r="J14" s="22">
        <f t="shared" si="0"/>
        <v>1781319</v>
      </c>
      <c r="K14" s="3">
        <v>0</v>
      </c>
      <c r="L14" s="3">
        <v>0</v>
      </c>
      <c r="M14" s="3">
        <v>0</v>
      </c>
      <c r="N14" s="22">
        <v>1781319</v>
      </c>
      <c r="O14" s="20">
        <v>890660</v>
      </c>
      <c r="P14" s="17">
        <v>1790</v>
      </c>
      <c r="Q14" s="21">
        <v>1781319</v>
      </c>
      <c r="R14" s="3">
        <v>0</v>
      </c>
      <c r="S14" s="3">
        <v>0</v>
      </c>
      <c r="T14" s="5">
        <v>0</v>
      </c>
      <c r="U14" s="23">
        <v>0</v>
      </c>
      <c r="V14" s="24">
        <v>0</v>
      </c>
      <c r="W14" s="24">
        <v>0</v>
      </c>
      <c r="X14" s="17">
        <v>0</v>
      </c>
      <c r="Y14" s="5">
        <v>0</v>
      </c>
      <c r="Z14" s="17">
        <v>0</v>
      </c>
      <c r="AA14" s="3">
        <v>0</v>
      </c>
      <c r="AB14" s="3">
        <f t="shared" si="1"/>
        <v>0</v>
      </c>
      <c r="AC14" s="3">
        <v>0</v>
      </c>
      <c r="AD14" s="2">
        <v>0</v>
      </c>
      <c r="AE14" s="2">
        <v>0</v>
      </c>
      <c r="AF14" s="2">
        <v>0</v>
      </c>
      <c r="AG14" s="17">
        <v>0</v>
      </c>
      <c r="AH14" s="2" t="s">
        <v>43</v>
      </c>
      <c r="AI14" s="6" t="s">
        <v>43</v>
      </c>
    </row>
    <row r="15" spans="1:35" x14ac:dyDescent="0.25">
      <c r="A15" s="5">
        <v>7</v>
      </c>
      <c r="B15" s="1" t="s">
        <v>8</v>
      </c>
      <c r="C15" s="5"/>
      <c r="D15" s="17">
        <v>1807</v>
      </c>
      <c r="E15" s="19">
        <v>43921</v>
      </c>
      <c r="F15" s="19">
        <v>43921</v>
      </c>
      <c r="G15" s="21">
        <v>27675782</v>
      </c>
      <c r="H15" s="3">
        <v>0</v>
      </c>
      <c r="I15" s="3">
        <v>0</v>
      </c>
      <c r="J15" s="22">
        <f t="shared" si="0"/>
        <v>27675782</v>
      </c>
      <c r="K15" s="3">
        <v>0</v>
      </c>
      <c r="L15" s="3">
        <v>0</v>
      </c>
      <c r="M15" s="3">
        <v>0</v>
      </c>
      <c r="N15" s="22">
        <v>27675782</v>
      </c>
      <c r="O15" s="20">
        <v>13837973</v>
      </c>
      <c r="P15" s="17">
        <v>1807</v>
      </c>
      <c r="Q15" s="21">
        <v>27675782</v>
      </c>
      <c r="R15" s="3">
        <v>0</v>
      </c>
      <c r="S15" s="3">
        <v>0</v>
      </c>
      <c r="T15" s="5">
        <v>0</v>
      </c>
      <c r="U15" s="23">
        <v>0</v>
      </c>
      <c r="V15" s="24">
        <v>0</v>
      </c>
      <c r="W15" s="24">
        <v>0</v>
      </c>
      <c r="X15" s="17">
        <v>0</v>
      </c>
      <c r="Y15" s="5">
        <v>0</v>
      </c>
      <c r="Z15" s="17">
        <v>0</v>
      </c>
      <c r="AA15" s="3">
        <v>0</v>
      </c>
      <c r="AB15" s="3">
        <f t="shared" si="1"/>
        <v>0</v>
      </c>
      <c r="AC15" s="3">
        <v>0</v>
      </c>
      <c r="AD15" s="2">
        <v>0</v>
      </c>
      <c r="AE15" s="2">
        <v>0</v>
      </c>
      <c r="AF15" s="2">
        <v>0</v>
      </c>
      <c r="AG15" s="28">
        <v>5367777</v>
      </c>
      <c r="AH15" s="2" t="s">
        <v>43</v>
      </c>
      <c r="AI15" s="6" t="s">
        <v>43</v>
      </c>
    </row>
    <row r="16" spans="1:35" x14ac:dyDescent="0.25">
      <c r="A16" s="5">
        <v>8</v>
      </c>
      <c r="B16" s="1" t="s">
        <v>8</v>
      </c>
      <c r="C16" s="5"/>
      <c r="D16" s="17">
        <v>1820</v>
      </c>
      <c r="E16" s="19">
        <v>43951</v>
      </c>
      <c r="F16" s="19">
        <v>43951</v>
      </c>
      <c r="G16" s="21">
        <v>15066394</v>
      </c>
      <c r="H16" s="3">
        <v>0</v>
      </c>
      <c r="I16" s="3">
        <v>0</v>
      </c>
      <c r="J16" s="22">
        <f t="shared" si="0"/>
        <v>15066394</v>
      </c>
      <c r="K16" s="3">
        <v>0</v>
      </c>
      <c r="L16" s="3">
        <v>0</v>
      </c>
      <c r="M16" s="3">
        <v>0</v>
      </c>
      <c r="N16" s="22">
        <v>15066394</v>
      </c>
      <c r="O16" s="20">
        <v>7533212</v>
      </c>
      <c r="P16" s="17">
        <v>1820</v>
      </c>
      <c r="Q16" s="21">
        <v>15066394</v>
      </c>
      <c r="R16" s="3">
        <v>0</v>
      </c>
      <c r="S16" s="3">
        <v>0</v>
      </c>
      <c r="T16" s="5">
        <v>0</v>
      </c>
      <c r="U16" s="23">
        <v>0</v>
      </c>
      <c r="V16" s="24">
        <v>0</v>
      </c>
      <c r="W16" s="24">
        <v>0</v>
      </c>
      <c r="X16" s="17">
        <v>0</v>
      </c>
      <c r="Y16" s="5">
        <v>0</v>
      </c>
      <c r="Z16" s="17">
        <v>0</v>
      </c>
      <c r="AA16" s="3">
        <v>0</v>
      </c>
      <c r="AB16" s="3">
        <f t="shared" si="1"/>
        <v>0</v>
      </c>
      <c r="AC16" s="3">
        <v>0</v>
      </c>
      <c r="AD16" s="2">
        <v>0</v>
      </c>
      <c r="AE16" s="2">
        <v>0</v>
      </c>
      <c r="AF16" s="2">
        <v>0</v>
      </c>
      <c r="AG16" s="17">
        <v>7533197</v>
      </c>
      <c r="AH16" s="2" t="s">
        <v>43</v>
      </c>
      <c r="AI16" s="6" t="s">
        <v>43</v>
      </c>
    </row>
    <row r="17" spans="1:35" x14ac:dyDescent="0.25">
      <c r="A17" s="5">
        <v>9</v>
      </c>
      <c r="B17" s="1" t="s">
        <v>8</v>
      </c>
      <c r="C17" s="5"/>
      <c r="D17" s="17">
        <v>1839</v>
      </c>
      <c r="E17" s="19">
        <v>43982</v>
      </c>
      <c r="F17" s="19">
        <v>43982</v>
      </c>
      <c r="G17" s="21">
        <v>7758578</v>
      </c>
      <c r="H17" s="3">
        <v>0</v>
      </c>
      <c r="I17" s="3">
        <v>0</v>
      </c>
      <c r="J17" s="22">
        <f t="shared" si="0"/>
        <v>7758578</v>
      </c>
      <c r="K17" s="3">
        <v>0</v>
      </c>
      <c r="L17" s="3">
        <v>0</v>
      </c>
      <c r="M17" s="3">
        <v>0</v>
      </c>
      <c r="N17" s="22">
        <v>7758578</v>
      </c>
      <c r="O17" s="20">
        <v>3879308</v>
      </c>
      <c r="P17" s="17">
        <v>1839</v>
      </c>
      <c r="Q17" s="21">
        <v>7758578</v>
      </c>
      <c r="R17" s="3">
        <v>0</v>
      </c>
      <c r="S17" s="3">
        <v>0</v>
      </c>
      <c r="T17" s="5">
        <v>0</v>
      </c>
      <c r="U17" s="23">
        <v>0</v>
      </c>
      <c r="V17" s="24">
        <v>0</v>
      </c>
      <c r="W17" s="24">
        <v>0</v>
      </c>
      <c r="X17" s="17">
        <v>0</v>
      </c>
      <c r="Y17" s="5">
        <v>0</v>
      </c>
      <c r="Z17" s="17">
        <v>0</v>
      </c>
      <c r="AA17" s="3">
        <v>0</v>
      </c>
      <c r="AB17" s="3">
        <f t="shared" si="1"/>
        <v>0</v>
      </c>
      <c r="AC17" s="3">
        <v>0</v>
      </c>
      <c r="AD17" s="2">
        <v>0</v>
      </c>
      <c r="AE17" s="2">
        <v>0</v>
      </c>
      <c r="AF17" s="2">
        <v>0</v>
      </c>
      <c r="AG17" s="17">
        <v>3879289</v>
      </c>
      <c r="AH17" s="2" t="s">
        <v>43</v>
      </c>
      <c r="AI17" s="6" t="s">
        <v>43</v>
      </c>
    </row>
    <row r="18" spans="1:35" x14ac:dyDescent="0.25">
      <c r="A18" s="5">
        <v>10</v>
      </c>
      <c r="B18" s="1" t="s">
        <v>8</v>
      </c>
      <c r="C18" s="5"/>
      <c r="D18" s="6">
        <v>1139</v>
      </c>
      <c r="E18" s="26">
        <v>42916</v>
      </c>
      <c r="F18" s="26">
        <v>42916</v>
      </c>
      <c r="G18" s="27">
        <v>157500</v>
      </c>
      <c r="H18" s="3">
        <v>0</v>
      </c>
      <c r="I18" s="3">
        <v>0</v>
      </c>
      <c r="J18" s="6">
        <v>0</v>
      </c>
      <c r="K18" s="3">
        <v>0</v>
      </c>
      <c r="L18" s="3">
        <v>0</v>
      </c>
      <c r="M18" s="3">
        <v>0</v>
      </c>
      <c r="N18" s="22">
        <v>0</v>
      </c>
      <c r="O18" s="27">
        <v>157500</v>
      </c>
      <c r="P18" s="6">
        <v>1139</v>
      </c>
      <c r="Q18" s="27">
        <v>157500</v>
      </c>
      <c r="R18" s="3">
        <v>0</v>
      </c>
      <c r="S18" s="3">
        <v>0</v>
      </c>
      <c r="T18" s="5">
        <v>0</v>
      </c>
      <c r="U18" s="23">
        <v>0</v>
      </c>
      <c r="V18" s="24">
        <v>0</v>
      </c>
      <c r="W18" s="24">
        <v>0</v>
      </c>
      <c r="X18" s="17">
        <v>0</v>
      </c>
      <c r="Y18" s="5">
        <v>0</v>
      </c>
      <c r="Z18" s="17">
        <v>0</v>
      </c>
      <c r="AA18" s="3">
        <v>0</v>
      </c>
      <c r="AB18" s="3">
        <f t="shared" si="1"/>
        <v>0</v>
      </c>
      <c r="AC18" s="3">
        <v>0</v>
      </c>
      <c r="AD18" s="2">
        <v>0</v>
      </c>
      <c r="AE18" s="2">
        <v>0</v>
      </c>
      <c r="AF18" s="2">
        <v>0</v>
      </c>
      <c r="AG18" s="27">
        <v>157500</v>
      </c>
      <c r="AH18" s="2" t="s">
        <v>43</v>
      </c>
      <c r="AI18" s="6" t="s">
        <v>43</v>
      </c>
    </row>
    <row r="19" spans="1:35" x14ac:dyDescent="0.25">
      <c r="A19" s="5">
        <v>11</v>
      </c>
      <c r="B19" s="1" t="s">
        <v>8</v>
      </c>
      <c r="C19" s="5"/>
      <c r="D19" s="17">
        <v>1789</v>
      </c>
      <c r="E19" s="19">
        <v>43890</v>
      </c>
      <c r="F19" s="19">
        <v>43890</v>
      </c>
      <c r="G19" s="21">
        <v>1207565</v>
      </c>
      <c r="H19" s="3">
        <v>0</v>
      </c>
      <c r="I19" s="3">
        <v>0</v>
      </c>
      <c r="J19" s="6">
        <v>0</v>
      </c>
      <c r="K19" s="3">
        <v>0</v>
      </c>
      <c r="L19" s="3">
        <v>0</v>
      </c>
      <c r="M19" s="3">
        <v>0</v>
      </c>
      <c r="N19" s="22">
        <v>0</v>
      </c>
      <c r="O19" s="21">
        <v>1207565</v>
      </c>
      <c r="P19" s="17">
        <v>1789</v>
      </c>
      <c r="Q19" s="21">
        <v>1207565</v>
      </c>
      <c r="R19" s="3">
        <v>0</v>
      </c>
      <c r="S19" s="3">
        <v>0</v>
      </c>
      <c r="T19" s="5">
        <v>0</v>
      </c>
      <c r="U19" s="23">
        <v>0</v>
      </c>
      <c r="V19" s="24">
        <v>0</v>
      </c>
      <c r="W19" s="24">
        <v>0</v>
      </c>
      <c r="X19" s="17">
        <v>0</v>
      </c>
      <c r="Y19" s="5">
        <v>0</v>
      </c>
      <c r="Z19" s="17">
        <v>0</v>
      </c>
      <c r="AA19" s="3">
        <v>0</v>
      </c>
      <c r="AB19" s="3">
        <f t="shared" si="1"/>
        <v>0</v>
      </c>
      <c r="AC19" s="3">
        <v>0</v>
      </c>
      <c r="AD19" s="2">
        <v>0</v>
      </c>
      <c r="AE19" s="2">
        <v>0</v>
      </c>
      <c r="AF19" s="2">
        <v>0</v>
      </c>
      <c r="AG19" s="21">
        <v>1207565</v>
      </c>
      <c r="AH19" s="2" t="s">
        <v>43</v>
      </c>
      <c r="AI19" s="6" t="s">
        <v>43</v>
      </c>
    </row>
    <row r="20" spans="1:35" x14ac:dyDescent="0.25">
      <c r="A20" s="5">
        <v>12</v>
      </c>
      <c r="B20" s="1" t="s">
        <v>8</v>
      </c>
      <c r="C20" s="5"/>
      <c r="D20" s="17">
        <v>1811</v>
      </c>
      <c r="E20" s="19">
        <v>43921</v>
      </c>
      <c r="F20" s="19">
        <v>43921</v>
      </c>
      <c r="G20" s="21">
        <v>700865</v>
      </c>
      <c r="H20" s="3">
        <v>0</v>
      </c>
      <c r="I20" s="3">
        <v>0</v>
      </c>
      <c r="J20" s="6">
        <v>0</v>
      </c>
      <c r="K20" s="3">
        <v>0</v>
      </c>
      <c r="L20" s="3">
        <v>0</v>
      </c>
      <c r="M20" s="3">
        <v>0</v>
      </c>
      <c r="N20" s="22">
        <v>0</v>
      </c>
      <c r="O20" s="21">
        <v>700865</v>
      </c>
      <c r="P20" s="17">
        <v>1811</v>
      </c>
      <c r="Q20" s="21">
        <v>700865</v>
      </c>
      <c r="R20" s="3">
        <v>0</v>
      </c>
      <c r="S20" s="3">
        <v>0</v>
      </c>
      <c r="T20" s="5">
        <v>0</v>
      </c>
      <c r="U20" s="23">
        <v>0</v>
      </c>
      <c r="V20" s="24">
        <v>0</v>
      </c>
      <c r="W20" s="24">
        <v>0</v>
      </c>
      <c r="X20" s="17">
        <v>0</v>
      </c>
      <c r="Y20" s="5">
        <v>0</v>
      </c>
      <c r="Z20" s="17">
        <v>0</v>
      </c>
      <c r="AA20" s="3">
        <v>0</v>
      </c>
      <c r="AB20" s="3">
        <f t="shared" si="1"/>
        <v>0</v>
      </c>
      <c r="AC20" s="3">
        <v>0</v>
      </c>
      <c r="AD20" s="2">
        <v>0</v>
      </c>
      <c r="AE20" s="2">
        <v>0</v>
      </c>
      <c r="AF20" s="2">
        <v>0</v>
      </c>
      <c r="AG20" s="21">
        <v>700865</v>
      </c>
      <c r="AH20" s="2" t="s">
        <v>43</v>
      </c>
      <c r="AI20" s="6" t="s">
        <v>43</v>
      </c>
    </row>
    <row r="21" spans="1:35" x14ac:dyDescent="0.25">
      <c r="A21" s="5">
        <v>13</v>
      </c>
      <c r="B21" s="1" t="s">
        <v>8</v>
      </c>
      <c r="C21" s="5"/>
      <c r="D21" s="17">
        <v>1827</v>
      </c>
      <c r="E21" s="19">
        <v>43951</v>
      </c>
      <c r="F21" s="19">
        <v>43951</v>
      </c>
      <c r="G21" s="21">
        <v>1159139</v>
      </c>
      <c r="H21" s="3">
        <v>0</v>
      </c>
      <c r="I21" s="3">
        <v>0</v>
      </c>
      <c r="J21" s="6">
        <v>0</v>
      </c>
      <c r="K21" s="3">
        <v>0</v>
      </c>
      <c r="L21" s="3">
        <v>0</v>
      </c>
      <c r="M21" s="3">
        <v>0</v>
      </c>
      <c r="N21" s="22">
        <v>0</v>
      </c>
      <c r="O21" s="21">
        <v>1159139</v>
      </c>
      <c r="P21" s="17">
        <v>1827</v>
      </c>
      <c r="Q21" s="21">
        <v>1159139</v>
      </c>
      <c r="R21" s="3">
        <v>0</v>
      </c>
      <c r="S21" s="3">
        <v>0</v>
      </c>
      <c r="T21" s="5">
        <v>0</v>
      </c>
      <c r="U21" s="23">
        <v>0</v>
      </c>
      <c r="V21" s="24">
        <v>0</v>
      </c>
      <c r="W21" s="24">
        <v>0</v>
      </c>
      <c r="X21" s="17">
        <v>0</v>
      </c>
      <c r="Y21" s="5">
        <v>0</v>
      </c>
      <c r="Z21" s="17">
        <v>0</v>
      </c>
      <c r="AA21" s="3">
        <v>0</v>
      </c>
      <c r="AB21" s="3">
        <f t="shared" si="1"/>
        <v>0</v>
      </c>
      <c r="AC21" s="3">
        <v>0</v>
      </c>
      <c r="AD21" s="2">
        <v>0</v>
      </c>
      <c r="AE21" s="2">
        <v>0</v>
      </c>
      <c r="AF21" s="2">
        <v>0</v>
      </c>
      <c r="AG21" s="21">
        <v>1159139</v>
      </c>
      <c r="AH21" s="2" t="s">
        <v>43</v>
      </c>
      <c r="AI21" s="6" t="s">
        <v>43</v>
      </c>
    </row>
    <row r="22" spans="1:35" x14ac:dyDescent="0.25">
      <c r="A22" s="5">
        <v>14</v>
      </c>
      <c r="B22" s="1" t="s">
        <v>8</v>
      </c>
      <c r="C22" s="5"/>
      <c r="D22" s="17">
        <v>1845</v>
      </c>
      <c r="E22" s="19">
        <v>43982</v>
      </c>
      <c r="F22" s="19">
        <v>43982</v>
      </c>
      <c r="G22" s="21">
        <v>2292161</v>
      </c>
      <c r="H22" s="3">
        <v>0</v>
      </c>
      <c r="I22" s="3">
        <v>0</v>
      </c>
      <c r="J22" s="6">
        <v>0</v>
      </c>
      <c r="K22" s="3">
        <v>0</v>
      </c>
      <c r="L22" s="3">
        <v>0</v>
      </c>
      <c r="M22" s="3">
        <v>0</v>
      </c>
      <c r="N22" s="22">
        <v>0</v>
      </c>
      <c r="O22" s="21">
        <v>2292161</v>
      </c>
      <c r="P22" s="17">
        <v>1845</v>
      </c>
      <c r="Q22" s="21">
        <v>2292161</v>
      </c>
      <c r="R22" s="3">
        <v>0</v>
      </c>
      <c r="S22" s="3">
        <v>0</v>
      </c>
      <c r="T22" s="5">
        <v>0</v>
      </c>
      <c r="U22" s="23">
        <v>0</v>
      </c>
      <c r="V22" s="24">
        <v>0</v>
      </c>
      <c r="W22" s="24">
        <v>0</v>
      </c>
      <c r="X22" s="17">
        <v>0</v>
      </c>
      <c r="Y22" s="5">
        <v>0</v>
      </c>
      <c r="Z22" s="17">
        <v>0</v>
      </c>
      <c r="AA22" s="3">
        <v>0</v>
      </c>
      <c r="AB22" s="3">
        <f t="shared" si="1"/>
        <v>0</v>
      </c>
      <c r="AC22" s="3">
        <v>0</v>
      </c>
      <c r="AD22" s="2">
        <v>0</v>
      </c>
      <c r="AE22" s="2">
        <v>0</v>
      </c>
      <c r="AF22" s="2">
        <v>0</v>
      </c>
      <c r="AG22" s="21">
        <v>2292161</v>
      </c>
      <c r="AH22" s="2" t="s">
        <v>43</v>
      </c>
      <c r="AI22" s="6" t="s">
        <v>43</v>
      </c>
    </row>
    <row r="23" spans="1:35" x14ac:dyDescent="0.25">
      <c r="A23" s="5">
        <v>15</v>
      </c>
      <c r="B23" s="1" t="s">
        <v>8</v>
      </c>
      <c r="C23" s="5"/>
      <c r="D23" s="17">
        <v>1852</v>
      </c>
      <c r="E23" s="19">
        <v>43982</v>
      </c>
      <c r="F23" s="19">
        <v>43982</v>
      </c>
      <c r="G23" s="21">
        <v>663255</v>
      </c>
      <c r="H23" s="3">
        <v>0</v>
      </c>
      <c r="I23" s="3">
        <v>0</v>
      </c>
      <c r="J23" s="6">
        <v>0</v>
      </c>
      <c r="K23" s="3">
        <v>0</v>
      </c>
      <c r="L23" s="3">
        <v>0</v>
      </c>
      <c r="M23" s="3">
        <v>0</v>
      </c>
      <c r="N23" s="22">
        <v>0</v>
      </c>
      <c r="O23" s="21">
        <v>663255</v>
      </c>
      <c r="P23" s="17">
        <v>1852</v>
      </c>
      <c r="Q23" s="21">
        <v>663255</v>
      </c>
      <c r="R23" s="3">
        <v>0</v>
      </c>
      <c r="S23" s="3">
        <v>0</v>
      </c>
      <c r="T23" s="5">
        <v>0</v>
      </c>
      <c r="U23" s="23">
        <v>0</v>
      </c>
      <c r="V23" s="24">
        <v>0</v>
      </c>
      <c r="W23" s="24">
        <v>0</v>
      </c>
      <c r="X23" s="17">
        <v>0</v>
      </c>
      <c r="Y23" s="5">
        <v>0</v>
      </c>
      <c r="Z23" s="17">
        <v>0</v>
      </c>
      <c r="AA23" s="3">
        <v>0</v>
      </c>
      <c r="AB23" s="3">
        <f t="shared" si="1"/>
        <v>0</v>
      </c>
      <c r="AC23" s="3">
        <v>0</v>
      </c>
      <c r="AD23" s="2">
        <v>0</v>
      </c>
      <c r="AE23" s="2">
        <v>0</v>
      </c>
      <c r="AF23" s="2">
        <v>0</v>
      </c>
      <c r="AG23" s="21">
        <v>663255</v>
      </c>
      <c r="AH23" s="2" t="s">
        <v>43</v>
      </c>
      <c r="AI23" s="6" t="s">
        <v>43</v>
      </c>
    </row>
  </sheetData>
  <mergeCells count="2">
    <mergeCell ref="A7:O7"/>
    <mergeCell ref="P7:AG7"/>
  </mergeCells>
  <pageMargins left="0.7" right="0.7" top="0.75" bottom="0.75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umero xmlns="b6565643-c00f-44ce-b5d1-532a85e4382c">000011 DE 2020</Numero>
    <Language xmlns="http://schemas.microsoft.com/sharepoint/v3" xsi:nil="true"/>
    <Fecha_x0020_de_x0020_Publicacion xmlns="b6565643-c00f-44ce-b5d1-532a85e4382c">2020-05-29T05:00:00+00:00</Fecha_x0020_de_x0020_Publicacion>
    <Tipo_de_Norma xmlns="b6565643-c00f-44ce-b5d1-532a85e4382c">Circulares Externas</Tipo_de_Norma>
    <Descripcion_Meta xmlns="b6565643-c00f-44ce-b5d1-532a85e4382c" xsi:nil="true"/>
    <Nombre_del_archivo_con_extension xmlns="b6565643-c00f-44ce-b5d1-532a85e4382c" xsi:nil="true"/>
    <Imagen xmlns="b6565643-c00f-44ce-b5d1-532a85e4382c" xsi:nil="true"/>
    <Frecuencia_de_actualizacion xmlns="b6565643-c00f-44ce-b5d1-532a85e4382c" xsi:nil="true"/>
    <Fecha_de_Caducidad xmlns="b6565643-c00f-44ce-b5d1-532a85e4382c" xsi:nil="true"/>
    <Nombre_del_responsable_Produccion xmlns="b6565643-c00f-44ce-b5d1-532a85e4382c" xsi:nil="true"/>
    <Mes_Plantilla xmlns="b6565643-c00f-44ce-b5d1-532a85e4382c">mayo</Mes_Plantilla>
    <Fecha_de_Generacion_Informacion xmlns="b6565643-c00f-44ce-b5d1-532a85e4382c" xsi:nil="true"/>
    <Tipo_de_vigilado xmlns="b6565643-c00f-44ce-b5d1-532a85e4382c" xsi:nil="true"/>
    <Categoria_x0020_Plantilla xmlns="b6565643-c00f-44ce-b5d1-532a85e4382c" xsi:nil="true"/>
    <Codigo_dependencia2 xmlns="b6565643-c00f-44ce-b5d1-532a85e4382c" xsi:nil="true"/>
    <Subserie xmlns="b6565643-c00f-44ce-b5d1-532a85e4382c" xsi:nil="true"/>
    <_Format xmlns="http://schemas.microsoft.com/sharepoint/v3/fields" xsi:nil="true"/>
    <Codigo_serie xmlns="b6565643-c00f-44ce-b5d1-532a85e4382c" xsi:nil="true"/>
    <TaxCatchAll xmlns="fc59cac2-4a0b-49e5-b878-56577be82993"/>
    <Ano_Plantilla xmlns="b6565643-c00f-44ce-b5d1-532a85e4382c">2020</Ano_Plantilla>
    <Descripcion xmlns="b6565643-c00f-44ce-b5d1-532a85e4382c">CONCILIACION CARTERA</Descripcion>
    <Informacion_publicada_o_disponible xmlns="b6565643-c00f-44ce-b5d1-532a85e4382c" xsi:nil="true"/>
    <Palabras_Claves xmlns="b6565643-c00f-44ce-b5d1-532a85e4382c" xsi:nil="true"/>
    <Estado_Plantilla xmlns="b6565643-c00f-44ce-b5d1-532a85e4382c">En ejecución</Estado_Plantilla>
    <Medio_de_conservacion_y_x002f_o_soporte xmlns="b6565643-c00f-44ce-b5d1-532a85e4382c" xsi:nil="true"/>
    <Area_Plantilla xmlns="b6565643-c00f-44ce-b5d1-532a85e4382c" xsi:nil="true"/>
    <Codigo_Area xmlns="b6565643-c00f-44ce-b5d1-532a85e4382c" xsi:nil="true"/>
    <Codigo_Subserie xmlns="b6565643-c00f-44ce-b5d1-532a85e4382c" xsi:nil="true"/>
    <_Creditos xmlns="b6565643-c00f-44ce-b5d1-532a85e4382c" xsi:nil="true"/>
    <_dlc_DocId xmlns="b6565643-c00f-44ce-b5d1-532a85e4382c">XQAF2AT3N76N-18-158</_dlc_DocId>
    <_dlc_DocIdUrl xmlns="b6565643-c00f-44ce-b5d1-532a85e4382c">
      <Url>http://docs.supersalud.gov.co/PortalWeb/Juridica/_layouts/15/DocIdRedir.aspx?ID=XQAF2AT3N76N-18-158</Url>
      <Description>XQAF2AT3N76N-18-158</Description>
    </_dlc_DocIdUrl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 SUPERSALUD" ma:contentTypeID="0x010100E869469811132C4797680B6FFDEAE3E20072D67F4E99A9A8438917D6A0BCC23C12" ma:contentTypeVersion="147" ma:contentTypeDescription="" ma:contentTypeScope="" ma:versionID="d2f8546cf8effc8c386d05405601b856">
  <xsd:schema xmlns:xsd="http://www.w3.org/2001/XMLSchema" xmlns:xs="http://www.w3.org/2001/XMLSchema" xmlns:p="http://schemas.microsoft.com/office/2006/metadata/properties" xmlns:ns1="http://schemas.microsoft.com/sharepoint/v3" xmlns:ns2="b6565643-c00f-44ce-b5d1-532a85e4382c" xmlns:ns3="http://schemas.microsoft.com/sharepoint/v3/fields" xmlns:ns4="fc59cac2-4a0b-49e5-b878-56577be82993" targetNamespace="http://schemas.microsoft.com/office/2006/metadata/properties" ma:root="true" ma:fieldsID="b53b46d5a9626965b91fcb29ce446196" ns1:_="" ns2:_="" ns3:_="" ns4:_="">
    <xsd:import namespace="http://schemas.microsoft.com/sharepoint/v3"/>
    <xsd:import namespace="b6565643-c00f-44ce-b5d1-532a85e4382c"/>
    <xsd:import namespace="http://schemas.microsoft.com/sharepoint/v3/fields"/>
    <xsd:import namespace="fc59cac2-4a0b-49e5-b878-56577be82993"/>
    <xsd:element name="properties">
      <xsd:complexType>
        <xsd:sequence>
          <xsd:element name="documentManagement">
            <xsd:complexType>
              <xsd:all>
                <xsd:element ref="ns2:Numero"/>
                <xsd:element ref="ns2:Fecha_x0020_de_x0020_Publicacion"/>
                <xsd:element ref="ns2:Mes_Plantilla"/>
                <xsd:element ref="ns2:Ano_Plantilla"/>
                <xsd:element ref="ns2:Fecha_de_Caducidad" minOccurs="0"/>
                <xsd:element ref="ns2:Descripcion"/>
                <xsd:element ref="ns2:Tipo_de_Norma" minOccurs="0"/>
                <xsd:element ref="ns2:Area_Plantilla" minOccurs="0"/>
                <xsd:element ref="ns2:Palabras_Claves" minOccurs="0"/>
                <xsd:element ref="ns2:Tipo_de_vigilado" minOccurs="0"/>
                <xsd:element ref="ns2:Estado_Plantilla"/>
                <xsd:element ref="ns2:Categoria_x0020_Plantilla" minOccurs="0"/>
                <xsd:element ref="ns2:Codigo_serie" minOccurs="0"/>
                <xsd:element ref="ns2:Subserie" minOccurs="0"/>
                <xsd:element ref="ns2:Codigo_Subserie" minOccurs="0"/>
                <xsd:element ref="ns2:Fecha_de_Generacion_Informacion" minOccurs="0"/>
                <xsd:element ref="ns2:Medio_de_conservacion_y_x002f_o_soporte" minOccurs="0"/>
                <xsd:element ref="ns3:_Format" minOccurs="0"/>
                <xsd:element ref="ns2:Informacion_publicada_o_disponible" minOccurs="0"/>
                <xsd:element ref="ns2:Frecuencia_de_actualizacion" minOccurs="0"/>
                <xsd:element ref="ns2:Nombre_del_responsable_Produccion" minOccurs="0"/>
                <xsd:element ref="ns2:Codigo_dependencia2" minOccurs="0"/>
                <xsd:element ref="ns2:Codigo_Area" minOccurs="0"/>
                <xsd:element ref="ns2:_Creditos" minOccurs="0"/>
                <xsd:element ref="ns1:Language" minOccurs="0"/>
                <xsd:element ref="ns2:Descripcion_Meta" minOccurs="0"/>
                <xsd:element ref="ns2:Imagen" minOccurs="0"/>
                <xsd:element ref="ns2:_dlc_DocIdPersistId" minOccurs="0"/>
                <xsd:element ref="ns2:_dlc_DocIdUrl" minOccurs="0"/>
                <xsd:element ref="ns2:_dlc_DocId" minOccurs="0"/>
                <xsd:element ref="ns4:TaxCatchAllLabel" minOccurs="0"/>
                <xsd:element ref="ns4:TaxCatchAll" minOccurs="0"/>
                <xsd:element ref="ns2:Nombre_del_archivo_con_extens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Language" ma:index="26" nillable="true" ma:displayName="Idioma" ma:description="Establece el Idioma, lengua o dialecto en que se encuentra la información." ma:format="Dropdown" ma:internalName="Language">
      <xsd:simpleType>
        <xsd:restriction base="dms:Choice">
          <xsd:enumeration value="Árabe (Arabia Saudí)"/>
          <xsd:enumeration value="Búlgaro (Bulgaria)"/>
          <xsd:enumeration value="Chino (Hong Kong, RAE)"/>
          <xsd:enumeration value="Chino (República Popular China)"/>
          <xsd:enumeration value="Chino (Taiwán)"/>
          <xsd:enumeration value="Croata (Croacia)"/>
          <xsd:enumeration value="Checo (República Checa)"/>
          <xsd:enumeration value="Danés (Dinamarca)"/>
          <xsd:enumeration value="Neerlandés (Países Bajos)"/>
          <xsd:enumeration value="Inglés"/>
          <xsd:enumeration value="Estonio (Estonia)"/>
          <xsd:enumeration value="Finés (Finlandia)"/>
          <xsd:enumeration value="Francés (Francia)"/>
          <xsd:enumeration value="Alemán (Alemania)"/>
          <xsd:enumeration value="Griego (Grecia)"/>
          <xsd:enumeration value="Hebreo (Israel)"/>
          <xsd:enumeration value="Hindi (India)"/>
          <xsd:enumeration value="Húngaro (Hungría)"/>
          <xsd:enumeration value="Indonesio (Indonesia)"/>
          <xsd:enumeration value="Italiano (Italia)"/>
          <xsd:enumeration value="Japonés (Japón)"/>
          <xsd:enumeration value="Coreano (Corea)"/>
          <xsd:enumeration value="Letón (Letonia)"/>
          <xsd:enumeration value="Lituano (Lituania)"/>
          <xsd:enumeration value="Malayo (Malasia)"/>
          <xsd:enumeration value="Noruego (Bokmal) (Noruega)"/>
          <xsd:enumeration value="Polaco (Polonia)"/>
          <xsd:enumeration value="Portugués (Brasil)"/>
          <xsd:enumeration value="Portugués (Portugal)"/>
          <xsd:enumeration value="Rumano (Rumania)"/>
          <xsd:enumeration value="Ruso (Rusia)"/>
          <xsd:enumeration value="Serbio (latino) (Serbia)"/>
          <xsd:enumeration value="Eslovaco (Eslovaquia)"/>
          <xsd:enumeration value="Esloveno (Eslovenia)"/>
          <xsd:enumeration value="Español (España)"/>
          <xsd:enumeration value="Sueco (Suecia)"/>
          <xsd:enumeration value="Tailandés (Tailandia)"/>
          <xsd:enumeration value="Turco (Turquía)"/>
          <xsd:enumeration value="Ucraniano (Ucrania)"/>
          <xsd:enumeration value="Urdu (República Islámica de Pakistán)"/>
          <xsd:enumeration value="Vietnamita (Vietnam)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565643-c00f-44ce-b5d1-532a85e4382c" elementFormDefault="qualified">
    <xsd:import namespace="http://schemas.microsoft.com/office/2006/documentManagement/types"/>
    <xsd:import namespace="http://schemas.microsoft.com/office/infopath/2007/PartnerControls"/>
    <xsd:element name="Numero" ma:index="1" ma:displayName="Número" ma:description="Consecutivo o identificador único de documento que la dependencia crea al momento de publicar la información." ma:internalName="Numero">
      <xsd:simpleType>
        <xsd:restriction base="dms:Text">
          <xsd:maxLength value="255"/>
        </xsd:restriction>
      </xsd:simpleType>
    </xsd:element>
    <xsd:element name="Fecha_x0020_de_x0020_Publicacion" ma:index="2" ma:displayName="Fecha de Publicación" ma:description="Corresponde a la fecha que se publica el documento dentro de portal web." ma:format="DateOnly" ma:internalName="Fecha_x0020_de_x0020_Publicacion">
      <xsd:simpleType>
        <xsd:restriction base="dms:DateTime"/>
      </xsd:simpleType>
    </xsd:element>
    <xsd:element name="Mes_Plantilla" ma:index="3" ma:displayName="Mes creación documento" ma:description="Corresponde al mes de publicación del documento. Este dato ayudará a filtrar el documento al usuario final del portal web." ma:format="Dropdown" ma:internalName="Mes_Plantilla">
      <xsd:simpleType>
        <xsd:restriction base="dms:Choice">
          <xsd:enumeration value="enero"/>
          <xsd:enumeration value="febrero"/>
          <xsd:enumeration value="marzo"/>
          <xsd:enumeration value="abril"/>
          <xsd:enumeration value="mayo"/>
          <xsd:enumeration value="junio"/>
          <xsd:enumeration value="julio"/>
          <xsd:enumeration value="agosto"/>
          <xsd:enumeration value="septiembre"/>
          <xsd:enumeration value="octubre"/>
          <xsd:enumeration value="noviembre"/>
          <xsd:enumeration value="diciembre"/>
        </xsd:restriction>
      </xsd:simpleType>
    </xsd:element>
    <xsd:element name="Ano_Plantilla" ma:index="4" ma:displayName="Año creación documento" ma:description="Corresponde al año de publicación del documento. Este dato ayudará a filtrar el documento al usuario final del portal web." ma:internalName="Ano_Plantilla">
      <xsd:simpleType>
        <xsd:restriction base="dms:Text">
          <xsd:maxLength value="5"/>
        </xsd:restriction>
      </xsd:simpleType>
    </xsd:element>
    <xsd:element name="Fecha_de_Caducidad" ma:index="5" nillable="true" ma:displayName="Fecha de Caducidad" ma:format="DateOnly" ma:internalName="Fecha_de_Caducidad" ma:readOnly="false">
      <xsd:simpleType>
        <xsd:restriction base="dms:DateTime"/>
      </xsd:simpleType>
    </xsd:element>
    <xsd:element name="Descripcion" ma:index="7" ma:displayName="Descripción" ma:description="Defina brevemente de qué se trata la información. máximo 200 caracteres." ma:internalName="Descripcion">
      <xsd:simpleType>
        <xsd:restriction base="dms:Note">
          <xsd:maxLength value="255"/>
        </xsd:restriction>
      </xsd:simpleType>
    </xsd:element>
    <xsd:element name="Tipo_de_Norma" ma:index="8" nillable="true" ma:displayName="Tipo de Norma" ma:description="Seleccione una categoría (Campo solo aplica si el documento se refiere a una Normatividad. De lo contrario seleccione la palabra no aplica)." ma:format="Dropdown" ma:internalName="Tipo_de_Norma">
      <xsd:simpleType>
        <xsd:restriction base="dms:Choice">
          <xsd:enumeration value="Boletín Jurídico"/>
          <xsd:enumeration value="Cartas Circulares"/>
          <xsd:enumeration value="Circular Única"/>
          <xsd:enumeration value="Circulares Conjuntas"/>
          <xsd:enumeration value="Circulares Externas"/>
          <xsd:enumeration value="Conceptos"/>
          <xsd:enumeration value="Constitución Política"/>
          <xsd:enumeration value="Decretos"/>
          <xsd:enumeration value="Leyes"/>
          <xsd:enumeration value="Resoluciones"/>
          <xsd:enumeration value="No aplica"/>
        </xsd:restriction>
      </xsd:simpleType>
    </xsd:element>
    <xsd:element name="Area_Plantilla" ma:index="9" nillable="true" ma:displayName="Área" ma:internalName="Area_Plantilla">
      <xsd:simpleType>
        <xsd:restriction base="dms:Text">
          <xsd:maxLength value="250"/>
        </xsd:restriction>
      </xsd:simpleType>
    </xsd:element>
    <xsd:element name="Palabras_Claves" ma:index="10" nillable="true" ma:displayName="Temática - Palabras clave" ma:internalName="Palabras_Claves">
      <xsd:simpleType>
        <xsd:restriction base="dms:Text">
          <xsd:maxLength value="250"/>
        </xsd:restriction>
      </xsd:simpleType>
    </xsd:element>
    <xsd:element name="Tipo_de_vigilado" ma:index="11" nillable="true" ma:displayName="Tipo de vigilado" ma:format="Dropdown" ma:internalName="Tipo_de_vigilado" ma:readOnly="false">
      <xsd:simpleType>
        <xsd:restriction base="dms:Choice">
          <xsd:enumeration value="ADMINISTRADORA DEL MONOPOLIO RENTÍSTICO DE LOS JUEGOS DE SUERTE Y AZAR"/>
          <xsd:enumeration value="ADMINISTRATIVA PARA ADMINISTRAR E INTERVENCIÓN TÉCNICA ADMINISTRATIVA"/>
          <xsd:enumeration value="ADMINISTRATIVA PARA LIQUIDAR Y LIQUIDACIÓN VOLUNTARIA"/>
          <xsd:enumeration value="CAJAS DE COMPENSACIÓN FAMILIAR NO ARS"/>
          <xsd:enumeration value="COMPAÑIAS DE SEGUROS AUTORIZADAS OPERAR SOAT"/>
          <xsd:enumeration value="CONSORCIO SAYP 2011 / FONDO DE SOLIDARIDAD Y GARANTÍA (FOSYGA)"/>
          <xsd:enumeration value="EMPRESAS DE MEDICINA PREPAGADA"/>
          <xsd:enumeration value="ENTIDADES ADAPTADAS AL SISTEMA"/>
          <xsd:enumeration value="ENTIDADES CONCEDENTES"/>
          <xsd:enumeration value="ENTIDADES PROMOTORAS DE SALUD DEL REGIMEN CONTRIBUTIVO"/>
          <xsd:enumeration value="ENTIDADES PROMOTORAS DE SALUD DEL REGÍMEN SUBSIDIADO"/>
          <xsd:enumeration value="FONDO CUENTA IMPUESTO AL CONSUMO DE PRODUCTOS EXTRANJEROS"/>
          <xsd:enumeration value="GOBERNACIONES"/>
          <xsd:enumeration value="INDUSTRIA MILITAR"/>
          <xsd:enumeration value="IPS NATURALEZA PRIVADA"/>
          <xsd:enumeration value="IPS NATURALEZA PÚBLICA (ESE)"/>
          <xsd:enumeration value="JUEGOS DE SUERTE Y AZAR DISTINTOS A LOTERIA Y CHANCE"/>
          <xsd:enumeration value="LICORES ENTIDADES PUBLICAS"/>
          <xsd:enumeration value="OPERADORES DE JUEGO APUESTAS PERMANENTES CHANCE"/>
          <xsd:enumeration value="OPERADORES DE JUEGO LOTERIA TRADICIONAL"/>
          <xsd:enumeration value="PRODUCTORES DE CERVEZAS Y SIFONES"/>
          <xsd:enumeration value="PRODUCTORES DE CIGARRILLO Y TABACO"/>
          <xsd:enumeration value="PRODUCTORES DE LICORES VINOS APERITIVOS Y SIMILARES"/>
          <xsd:enumeration value="REGÍMENES DE EXCEPCIÓN Y ESPECIALES"/>
          <xsd:enumeration value="SECRETARIAS DE HACIENDA DEPARTAMENTAL"/>
          <xsd:enumeration value="SECRETARIAS DE SALUD DEPARTAMENTALES"/>
          <xsd:enumeration value="SECRETARIAS DE SALUD MUNICIPAL"/>
          <xsd:enumeration value="SERVICIO DE AMBULANCIA PREPAGADA"/>
        </xsd:restriction>
      </xsd:simpleType>
    </xsd:element>
    <xsd:element name="Estado_Plantilla" ma:index="12" ma:displayName="Estado" ma:description="Corresponde a los planes y programas que se encuentra en vigencia (Si no aplica, seleccione la palabra no aplica dentro de la lista)." ma:format="Dropdown" ma:internalName="Estado_Plantilla">
      <xsd:simpleType>
        <xsd:restriction base="dms:Choice">
          <xsd:enumeration value="En ejecución"/>
          <xsd:enumeration value="En estudio"/>
          <xsd:enumeration value="Obsolesencia"/>
          <xsd:enumeration value="No Aplica"/>
        </xsd:restriction>
      </xsd:simpleType>
    </xsd:element>
    <xsd:element name="Categoria_x0020_Plantilla" ma:index="13" nillable="true" ma:displayName="Categoría" ma:internalName="Categoria_x0020_Plantilla">
      <xsd:simpleType>
        <xsd:restriction base="dms:Text">
          <xsd:maxLength value="250"/>
        </xsd:restriction>
      </xsd:simpleType>
    </xsd:element>
    <xsd:element name="Codigo_serie" ma:index="14" nillable="true" ma:displayName="Código de Serie" ma:internalName="Codigo_serie">
      <xsd:simpleType>
        <xsd:restriction base="dms:Text">
          <xsd:maxLength value="250"/>
        </xsd:restriction>
      </xsd:simpleType>
    </xsd:element>
    <xsd:element name="Subserie" ma:index="15" nillable="true" ma:displayName="SubSerie." ma:description="Este dato corresponde a la clasificación documental de cada documento." ma:internalName="Subserie">
      <xsd:simpleType>
        <xsd:restriction base="dms:Text">
          <xsd:maxLength value="250"/>
        </xsd:restriction>
      </xsd:simpleType>
    </xsd:element>
    <xsd:element name="Codigo_Subserie" ma:index="16" nillable="true" ma:displayName="Código de Subserie." ma:internalName="Codigo_Subserie">
      <xsd:simpleType>
        <xsd:restriction base="dms:Text">
          <xsd:maxLength value="250"/>
        </xsd:restriction>
      </xsd:simpleType>
    </xsd:element>
    <xsd:element name="Fecha_de_Generacion_Informacion" ma:index="17" nillable="true" ma:displayName="Fecha de generación información" ma:description="Identifique la fecha cuando se creó la información. Esta fecha no puede ser igual a la fecha de publicación." ma:format="DateOnly" ma:internalName="Fecha_de_Generacion_Informacion">
      <xsd:simpleType>
        <xsd:restriction base="dms:DateTime"/>
      </xsd:simpleType>
    </xsd:element>
    <xsd:element name="Medio_de_conservacion_y_x002f_o_soporte" ma:index="18" nillable="true" ma:displayName="Medio de conservación y/o soporte" ma:description="Defina si el documento es: &#10;o Documento físico, documentos se encuentra impreso.                &#10;o Documento electrónico, documento que se encuentra creado y publicado en formato PDF con OCR.&#10;o Documento digital, documento escaneado del documento físico, sin OCR.&#10;" ma:format="Dropdown" ma:internalName="Medio_de_conservacion_y_x002F_o_soporte">
      <xsd:simpleType>
        <xsd:restriction base="dms:Choice">
          <xsd:enumeration value="Documento físico"/>
          <xsd:enumeration value="Documento electrónico"/>
          <xsd:enumeration value="Documento Digital"/>
        </xsd:restriction>
      </xsd:simpleType>
    </xsd:element>
    <xsd:element name="Informacion_publicada_o_disponible" ma:index="20" nillable="true" ma:displayName="Información publicada y/o disponible" ma:description="Indica el lugar donde se encuentra publicado o puede ser consultado el documento. Digite el URL o la sección donde publicará el documento Ej. Superintendencia/políticas, Planes y Programas/plan anual de gestión." ma:internalName="Informacion_publicada_o_disponible">
      <xsd:simpleType>
        <xsd:restriction base="dms:Text">
          <xsd:maxLength value="250"/>
        </xsd:restriction>
      </xsd:simpleType>
    </xsd:element>
    <xsd:element name="Frecuencia_de_actualizacion" ma:index="21" nillable="true" ma:displayName="Frecuencia de actualización" ma:description="Identifica la periodicidad o el segmento de tiempo con la que actualiza la información, de acuerdo a su naturaleza y a la normativa aplicable." ma:format="Dropdown" ma:internalName="Frecuencia_de_actualizacion">
      <xsd:simpleType>
        <xsd:restriction base="dms:Choice">
          <xsd:enumeration value="Cada minuto"/>
          <xsd:enumeration value="Cada hora"/>
          <xsd:enumeration value="Medio Día"/>
          <xsd:enumeration value="Diaria"/>
          <xsd:enumeration value="Semanal"/>
          <xsd:enumeration value="Mensual"/>
          <xsd:enumeration value="Bimestral"/>
          <xsd:enumeration value="Trimestral"/>
          <xsd:enumeration value="Cuatrimestral"/>
          <xsd:enumeration value="Semestral"/>
          <xsd:enumeration value="Anual"/>
          <xsd:enumeration value="Histórica"/>
          <xsd:enumeration value="Por demanda"/>
        </xsd:restriction>
      </xsd:simpleType>
    </xsd:element>
    <xsd:element name="Nombre_del_responsable_Produccion" ma:index="22" nillable="true" ma:displayName="Nombre del responsable de producción." ma:description="Corresponde al nombre de la dependencia encargada de la Producción de la información para efectos de permitir su correcta elaboración." ma:internalName="Nombre_del_responsable_Produccion">
      <xsd:simpleType>
        <xsd:restriction base="dms:Text">
          <xsd:maxLength value="250"/>
        </xsd:restriction>
      </xsd:simpleType>
    </xsd:element>
    <xsd:element name="Codigo_dependencia2" ma:index="23" nillable="true" ma:displayName="Código de dependencia" ma:internalName="Codigo_dependencia2" ma:readOnly="false">
      <xsd:simpleType>
        <xsd:restriction base="dms:Text">
          <xsd:maxLength value="250"/>
        </xsd:restriction>
      </xsd:simpleType>
    </xsd:element>
    <xsd:element name="Codigo_Area" ma:index="24" nillable="true" ma:displayName="Código de área" ma:internalName="Codigo_Area">
      <xsd:simpleType>
        <xsd:restriction base="dms:Text">
          <xsd:maxLength value="250"/>
        </xsd:restriction>
      </xsd:simpleType>
    </xsd:element>
    <xsd:element name="_Creditos" ma:index="25" nillable="true" ma:displayName="Créditos" ma:hidden="true" ma:internalName="_Creditos" ma:readOnly="false">
      <xsd:simpleType>
        <xsd:restriction base="dms:Text">
          <xsd:maxLength value="255"/>
        </xsd:restriction>
      </xsd:simpleType>
    </xsd:element>
    <xsd:element name="Descripcion_Meta" ma:index="27" nillable="true" ma:displayName="Descripción Meta" ma:hidden="true" ma:internalName="Descripcion_Meta" ma:readOnly="false">
      <xsd:simpleType>
        <xsd:restriction base="dms:Text">
          <xsd:maxLength value="250"/>
        </xsd:restriction>
      </xsd:simpleType>
    </xsd:element>
    <xsd:element name="Imagen" ma:index="28" nillable="true" ma:displayName="Imagen" ma:hidden="true" ma:internalName="Imagen" ma:readOnly="false">
      <xsd:simpleType>
        <xsd:restriction base="dms:Unknown"/>
      </xsd:simpleType>
    </xsd:element>
    <xsd:element name="_dlc_DocIdPersistId" ma:index="29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_dlc_DocIdUrl" ma:index="30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" ma:index="33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Nombre_del_archivo_con_extension" ma:index="40" nillable="true" ma:displayName="Nombre del archivo con extensión" ma:hidden="true" ma:internalName="Nombre_del_archivo_con_extension" ma:readOnly="false">
      <xsd:simpleType>
        <xsd:restriction base="dms:Text">
          <xsd:maxLength value="250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Format" ma:index="19" nillable="true" ma:displayName="Formato" ma:description="Identifica la forma, tamaño o modo en la que se presenta la información o se permite su visualización o consulta, tales como: hoja de cálculo, imagen, audio, video, documento de texto, etc." ma:format="Dropdown" ma:internalName="_Format">
      <xsd:simpleType>
        <xsd:restriction base="dms:Choice">
          <xsd:enumeration value="Hoja de calculo"/>
          <xsd:enumeration value="Documento de texto"/>
          <xsd:enumeration value="Audio"/>
          <xsd:enumeration value="Video"/>
          <xsd:enumeration value="Imagen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59cac2-4a0b-49e5-b878-56577be82993" elementFormDefault="qualified">
    <xsd:import namespace="http://schemas.microsoft.com/office/2006/documentManagement/types"/>
    <xsd:import namespace="http://schemas.microsoft.com/office/infopath/2007/PartnerControls"/>
    <xsd:element name="TaxCatchAllLabel" ma:index="34" nillable="true" ma:displayName="Columna global de taxonomía1" ma:hidden="true" ma:list="{4caf248d-176a-488d-8fa6-5925cba819df}" ma:internalName="TaxCatchAllLabel" ma:readOnly="true" ma:showField="CatchAllDataLabel" ma:web="b6565643-c00f-44ce-b5d1-532a85e4382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" ma:index="35" nillable="true" ma:displayName="Columna global de taxonomía" ma:hidden="true" ma:list="{4caf248d-176a-488d-8fa6-5925cba819df}" ma:internalName="TaxCatchAll" ma:showField="CatchAllData" ma:web="b6565643-c00f-44ce-b5d1-532a85e4382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38" ma:displayName="Tipo de contenido"/>
        <xsd:element ref="dc:title" minOccurs="0" maxOccurs="1" ma:index="6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772637E-0E7E-4379-8909-70C771920A29}">
  <ds:schemaRefs>
    <ds:schemaRef ds:uri="http://purl.org/dc/dcmitype/"/>
    <ds:schemaRef ds:uri="http://schemas.openxmlformats.org/package/2006/metadata/core-properties"/>
    <ds:schemaRef ds:uri="http://www.w3.org/XML/1998/namespace"/>
    <ds:schemaRef ds:uri="http://schemas.microsoft.com/office/infopath/2007/PartnerControls"/>
    <ds:schemaRef ds:uri="http://purl.org/dc/elements/1.1/"/>
    <ds:schemaRef ds:uri="http://purl.org/dc/terms/"/>
    <ds:schemaRef ds:uri="fc59cac2-4a0b-49e5-b878-56577be82993"/>
    <ds:schemaRef ds:uri="http://schemas.microsoft.com/office/2006/documentManagement/types"/>
    <ds:schemaRef ds:uri="http://schemas.microsoft.com/office/2006/metadata/properties"/>
    <ds:schemaRef ds:uri="http://schemas.microsoft.com/sharepoint/v3/fields"/>
    <ds:schemaRef ds:uri="b6565643-c00f-44ce-b5d1-532a85e4382c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3CA1D388-DF91-4182-A69A-A53F46A5EF0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b6565643-c00f-44ce-b5d1-532a85e4382c"/>
    <ds:schemaRef ds:uri="http://schemas.microsoft.com/sharepoint/v3/fields"/>
    <ds:schemaRef ds:uri="fc59cac2-4a0b-49e5-b878-56577be8299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A88C377-A91D-400C-944D-747E3FDCE65A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73D497E7-D565-4506-9C7A-6F71906612D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PROPUESTA FORMATO (2)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ANEXO TECNICO CIRCULAR EXTERNA 000011 DE 2020</dc:title>
  <dc:creator>DMC</dc:creator>
  <cp:lastModifiedBy>Pc</cp:lastModifiedBy>
  <dcterms:created xsi:type="dcterms:W3CDTF">2020-05-12T22:12:59Z</dcterms:created>
  <dcterms:modified xsi:type="dcterms:W3CDTF">2020-08-09T19:43:18Z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0x010100E869469811132C4797680B6FFDEAE3E20072D67F4E99A9A8438917D6A0BCC23C12</vt:lpwstr>
  </property>
  <property fmtid="{D5CDD505-2E9C-101B-9397-08002B2CF9AE}" pid="3" name="_dlc_DocIdItemGuid">
    <vt:lpwstr>3b58e57b-dc40-48bc-80aa-44a656b932ed</vt:lpwstr>
  </property>
</Properties>
</file>