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CEAD 2020\"/>
    </mc:Choice>
  </mc:AlternateContent>
  <bookViews>
    <workbookView xWindow="-120" yWindow="-120" windowWidth="20730" windowHeight="11160"/>
  </bookViews>
  <sheets>
    <sheet name="PROPUESTA FORMATO (2)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8" i="4" l="1"/>
  <c r="AB19" i="4"/>
  <c r="AB20" i="4"/>
  <c r="AB21" i="4"/>
  <c r="AB22" i="4"/>
  <c r="AB23" i="4"/>
  <c r="AB10" i="4"/>
  <c r="AB11" i="4"/>
  <c r="AB12" i="4"/>
  <c r="AB13" i="4"/>
  <c r="AB14" i="4"/>
  <c r="AB15" i="4"/>
  <c r="AB16" i="4"/>
  <c r="AB17" i="4"/>
  <c r="AB9" i="4"/>
  <c r="J17" i="4"/>
  <c r="J16" i="4"/>
  <c r="J15" i="4"/>
  <c r="J14" i="4"/>
  <c r="J13" i="4"/>
  <c r="J12" i="4"/>
  <c r="J11" i="4"/>
  <c r="J10" i="4"/>
  <c r="J9" i="4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<sst xmlns="http://schemas.openxmlformats.org/spreadsheetml/2006/main" count="87" uniqueCount="44">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</sst>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ill="1" applyBorder="1"/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/>
    <xf numFmtId="165" fontId="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" fontId="0" fillId="0" borderId="1" xfId="0" applyNumberFormat="1" applyFont="1" applyFill="1" applyBorder="1" applyAlignment="1">
      <alignment horizontal="center"/>
    </xf>
    <xf numFmtId="3" fontId="4" fillId="0" borderId="6" xfId="1" applyNumberFormat="1" applyFont="1" applyFill="1" applyBorder="1"/>
    <xf numFmtId="0" fontId="4" fillId="0" borderId="7" xfId="0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65" fontId="0" fillId="0" borderId="1" xfId="0" applyNumberFormat="1" applyBorder="1"/>
    <xf numFmtId="3" fontId="0" fillId="0" borderId="1" xfId="0" applyNumberFormat="1" applyFill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3"/>
  <sheetViews>
    <sheetView tabSelected="1" topLeftCell="Q1" zoomScale="98" zoomScaleNormal="98" workbookViewId="0">
      <selection activeCell="AB9" sqref="AB9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.140625" customWidth="1"/>
    <col min="8" max="8" width="12.28515625" customWidth="1"/>
    <col min="10" max="13" width="14.140625" customWidth="1"/>
    <col min="14" max="14" width="11.42578125" customWidth="1"/>
    <col min="15" max="15" width="16.28515625" customWidth="1"/>
    <col min="17" max="17" width="14.85546875" customWidth="1"/>
    <col min="19" max="20" width="12.42578125" customWidth="1"/>
    <col min="24" max="24" width="12.85546875" customWidth="1"/>
    <col min="30" max="30" width="12.42578125" customWidth="1"/>
    <col min="33" max="33" width="14.140625" customWidth="1"/>
    <col min="34" max="34" width="13.85546875" customWidth="1"/>
  </cols>
  <sheetData>
    <row r="1" spans="1:35" x14ac:dyDescent="0.25">
      <c r="A1" s="4" t="s">
        <v>29</v>
      </c>
    </row>
    <row r="2" spans="1:35" x14ac:dyDescent="0.25">
      <c r="A2" s="4" t="s">
        <v>3</v>
      </c>
    </row>
    <row r="3" spans="1:35" x14ac:dyDescent="0.25">
      <c r="A3" s="4" t="s">
        <v>4</v>
      </c>
    </row>
    <row r="4" spans="1:35" x14ac:dyDescent="0.25">
      <c r="A4" s="4" t="s">
        <v>5</v>
      </c>
    </row>
    <row r="5" spans="1:35" x14ac:dyDescent="0.25">
      <c r="A5" s="4" t="s">
        <v>6</v>
      </c>
    </row>
    <row r="6" spans="1:35" ht="14.25" customHeight="1" thickBot="1" x14ac:dyDescent="0.3"/>
    <row r="7" spans="1:35" ht="15.75" customHeight="1" thickBot="1" x14ac:dyDescent="0.3">
      <c r="A7" s="29" t="s">
        <v>42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24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</row>
    <row r="8" spans="1:35" ht="56.2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2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1</v>
      </c>
      <c r="B9" s="1" t="s">
        <v>8</v>
      </c>
      <c r="C9" s="5"/>
      <c r="D9" s="16">
        <v>1194</v>
      </c>
      <c r="E9" s="18">
        <v>43038</v>
      </c>
      <c r="F9" s="18">
        <v>43038</v>
      </c>
      <c r="G9" s="20">
        <v>22577995</v>
      </c>
      <c r="H9" s="3">
        <v>0</v>
      </c>
      <c r="I9" s="3">
        <v>0</v>
      </c>
      <c r="J9" s="22">
        <f>G9+I9+L9</f>
        <v>22577995</v>
      </c>
      <c r="K9" s="3">
        <v>0</v>
      </c>
      <c r="L9" s="3">
        <v>0</v>
      </c>
      <c r="M9" s="3">
        <v>0</v>
      </c>
      <c r="N9" s="22">
        <v>22577995</v>
      </c>
      <c r="O9" s="20">
        <v>34075</v>
      </c>
      <c r="P9" s="16">
        <v>1194</v>
      </c>
      <c r="Q9" s="20">
        <v>22577995</v>
      </c>
      <c r="R9" s="3">
        <v>0</v>
      </c>
      <c r="S9" s="3">
        <v>0</v>
      </c>
      <c r="T9" s="5">
        <v>0</v>
      </c>
      <c r="U9" s="23">
        <v>0</v>
      </c>
      <c r="V9" s="24">
        <v>0</v>
      </c>
      <c r="W9" s="24">
        <v>0</v>
      </c>
      <c r="X9" s="17">
        <v>597792.5</v>
      </c>
      <c r="Y9" s="5">
        <v>0</v>
      </c>
      <c r="Z9" s="17">
        <v>321060</v>
      </c>
      <c r="AA9" s="3">
        <v>0</v>
      </c>
      <c r="AB9" s="3">
        <f>X9-Z9</f>
        <v>276732.5</v>
      </c>
      <c r="AC9" s="3">
        <v>276732.5</v>
      </c>
      <c r="AD9" s="2">
        <v>0</v>
      </c>
      <c r="AE9" s="2">
        <v>0</v>
      </c>
      <c r="AF9" s="2">
        <v>0</v>
      </c>
      <c r="AG9" s="17">
        <v>34075.31</v>
      </c>
      <c r="AH9" s="2" t="s">
        <v>43</v>
      </c>
      <c r="AI9" s="6" t="s">
        <v>43</v>
      </c>
    </row>
    <row r="10" spans="1:35" x14ac:dyDescent="0.25">
      <c r="A10" s="5">
        <v>2</v>
      </c>
      <c r="B10" s="1" t="s">
        <v>8</v>
      </c>
      <c r="C10" s="5"/>
      <c r="D10" s="16">
        <v>1210</v>
      </c>
      <c r="E10" s="18">
        <v>43039</v>
      </c>
      <c r="F10" s="18">
        <v>43039</v>
      </c>
      <c r="G10" s="20">
        <v>20597280</v>
      </c>
      <c r="H10" s="3">
        <v>0</v>
      </c>
      <c r="I10" s="3">
        <v>0</v>
      </c>
      <c r="J10" s="22">
        <f t="shared" ref="J10:J17" si="0">G10+I10+L10</f>
        <v>20597280</v>
      </c>
      <c r="K10" s="3">
        <v>0</v>
      </c>
      <c r="L10" s="3">
        <v>0</v>
      </c>
      <c r="M10" s="3">
        <v>0</v>
      </c>
      <c r="N10" s="22">
        <v>20597280</v>
      </c>
      <c r="O10" s="20">
        <v>-90990</v>
      </c>
      <c r="P10" s="16">
        <v>1210</v>
      </c>
      <c r="Q10" s="20">
        <v>20597280</v>
      </c>
      <c r="R10" s="3">
        <v>0</v>
      </c>
      <c r="S10" s="3">
        <v>0</v>
      </c>
      <c r="T10" s="5">
        <v>0</v>
      </c>
      <c r="U10" s="23">
        <v>0</v>
      </c>
      <c r="V10" s="24">
        <v>0</v>
      </c>
      <c r="W10" s="24">
        <v>0</v>
      </c>
      <c r="X10" s="17">
        <v>0</v>
      </c>
      <c r="Y10" s="5">
        <v>0</v>
      </c>
      <c r="Z10" s="17">
        <v>0</v>
      </c>
      <c r="AA10" s="3">
        <v>0</v>
      </c>
      <c r="AB10" s="3">
        <f t="shared" ref="AB10:AB23" si="1">X10-Z10</f>
        <v>0</v>
      </c>
      <c r="AC10" s="3">
        <v>0</v>
      </c>
      <c r="AD10" s="2">
        <v>0</v>
      </c>
      <c r="AE10" s="2">
        <v>0</v>
      </c>
      <c r="AF10" s="2">
        <v>0</v>
      </c>
      <c r="AG10" s="17">
        <v>0</v>
      </c>
      <c r="AH10" s="2" t="s">
        <v>43</v>
      </c>
      <c r="AI10" s="6" t="s">
        <v>43</v>
      </c>
    </row>
    <row r="11" spans="1:35" x14ac:dyDescent="0.25">
      <c r="A11" s="5">
        <v>3</v>
      </c>
      <c r="B11" s="1" t="s">
        <v>8</v>
      </c>
      <c r="C11" s="5"/>
      <c r="D11" s="17">
        <v>1290</v>
      </c>
      <c r="E11" s="19">
        <v>43220</v>
      </c>
      <c r="F11" s="19">
        <v>43220</v>
      </c>
      <c r="G11" s="21">
        <v>23263275</v>
      </c>
      <c r="H11" s="3">
        <v>0</v>
      </c>
      <c r="I11" s="3">
        <v>0</v>
      </c>
      <c r="J11" s="22">
        <f t="shared" si="0"/>
        <v>23263275</v>
      </c>
      <c r="K11" s="3">
        <v>0</v>
      </c>
      <c r="L11" s="3">
        <v>0</v>
      </c>
      <c r="M11" s="3">
        <v>0</v>
      </c>
      <c r="N11" s="22">
        <v>23263275</v>
      </c>
      <c r="O11" s="20">
        <v>-138845</v>
      </c>
      <c r="P11" s="17">
        <v>1290</v>
      </c>
      <c r="Q11" s="21">
        <v>23263275</v>
      </c>
      <c r="R11" s="3">
        <v>0</v>
      </c>
      <c r="S11" s="3">
        <v>0</v>
      </c>
      <c r="T11" s="5">
        <v>0</v>
      </c>
      <c r="U11" s="23">
        <v>0</v>
      </c>
      <c r="V11" s="24">
        <v>0</v>
      </c>
      <c r="W11" s="24">
        <v>0</v>
      </c>
      <c r="X11" s="17">
        <v>1185502</v>
      </c>
      <c r="Y11" s="5">
        <v>0</v>
      </c>
      <c r="Z11" s="17">
        <v>1185502</v>
      </c>
      <c r="AA11" s="3">
        <v>0</v>
      </c>
      <c r="AB11" s="3">
        <f t="shared" si="1"/>
        <v>0</v>
      </c>
      <c r="AC11" s="3">
        <v>0</v>
      </c>
      <c r="AD11" s="2">
        <v>0</v>
      </c>
      <c r="AE11" s="2">
        <v>0</v>
      </c>
      <c r="AF11" s="2">
        <v>0</v>
      </c>
      <c r="AG11" s="17">
        <v>-138845</v>
      </c>
      <c r="AH11" s="2" t="s">
        <v>43</v>
      </c>
      <c r="AI11" s="6" t="s">
        <v>43</v>
      </c>
    </row>
    <row r="12" spans="1:35" x14ac:dyDescent="0.25">
      <c r="A12" s="5">
        <v>4</v>
      </c>
      <c r="B12" s="1" t="s">
        <v>8</v>
      </c>
      <c r="C12" s="5"/>
      <c r="D12" s="17">
        <v>1342</v>
      </c>
      <c r="E12" s="19">
        <v>43312</v>
      </c>
      <c r="F12" s="19">
        <v>43312</v>
      </c>
      <c r="G12" s="21">
        <v>22916210</v>
      </c>
      <c r="H12" s="3">
        <v>0</v>
      </c>
      <c r="I12" s="3">
        <v>0</v>
      </c>
      <c r="J12" s="22">
        <f t="shared" si="0"/>
        <v>22916210</v>
      </c>
      <c r="K12" s="3">
        <v>0</v>
      </c>
      <c r="L12" s="3">
        <v>0</v>
      </c>
      <c r="M12" s="3">
        <v>0</v>
      </c>
      <c r="N12" s="22">
        <v>22916210</v>
      </c>
      <c r="O12" s="20">
        <v>-21855</v>
      </c>
      <c r="P12" s="17">
        <v>1342</v>
      </c>
      <c r="Q12" s="21">
        <v>22916210</v>
      </c>
      <c r="R12" s="3">
        <v>0</v>
      </c>
      <c r="S12" s="3">
        <v>0</v>
      </c>
      <c r="T12" s="5">
        <v>0</v>
      </c>
      <c r="U12" s="23">
        <v>0</v>
      </c>
      <c r="V12" s="24">
        <v>0</v>
      </c>
      <c r="W12" s="24">
        <v>0</v>
      </c>
      <c r="X12" s="17">
        <v>78535</v>
      </c>
      <c r="Y12" s="5">
        <v>0</v>
      </c>
      <c r="Z12" s="17">
        <v>78535</v>
      </c>
      <c r="AA12" s="3">
        <v>0</v>
      </c>
      <c r="AB12" s="3">
        <f t="shared" si="1"/>
        <v>0</v>
      </c>
      <c r="AC12" s="3">
        <v>0</v>
      </c>
      <c r="AD12" s="2">
        <v>0</v>
      </c>
      <c r="AE12" s="2">
        <v>0</v>
      </c>
      <c r="AF12" s="2">
        <v>0</v>
      </c>
      <c r="AG12" s="17">
        <v>-22355</v>
      </c>
      <c r="AH12" s="2" t="s">
        <v>43</v>
      </c>
      <c r="AI12" s="6" t="s">
        <v>43</v>
      </c>
    </row>
    <row r="13" spans="1:35" x14ac:dyDescent="0.25">
      <c r="A13" s="5">
        <v>5</v>
      </c>
      <c r="B13" s="1" t="s">
        <v>8</v>
      </c>
      <c r="C13" s="5"/>
      <c r="D13" s="17">
        <v>1752</v>
      </c>
      <c r="E13" s="19">
        <v>43861</v>
      </c>
      <c r="F13" s="19">
        <v>43861</v>
      </c>
      <c r="G13" s="21">
        <v>17494051</v>
      </c>
      <c r="H13" s="3">
        <v>0</v>
      </c>
      <c r="I13" s="3">
        <v>0</v>
      </c>
      <c r="J13" s="22">
        <f t="shared" si="0"/>
        <v>17494051</v>
      </c>
      <c r="K13" s="3">
        <v>0</v>
      </c>
      <c r="L13" s="3">
        <v>0</v>
      </c>
      <c r="M13" s="3">
        <v>0</v>
      </c>
      <c r="N13" s="22">
        <v>17494051</v>
      </c>
      <c r="O13" s="20">
        <v>1069891</v>
      </c>
      <c r="P13" s="17">
        <v>1752</v>
      </c>
      <c r="Q13" s="21">
        <v>17494051</v>
      </c>
      <c r="R13" s="3">
        <v>0</v>
      </c>
      <c r="S13" s="3">
        <v>0</v>
      </c>
      <c r="T13" s="5">
        <v>0</v>
      </c>
      <c r="U13" s="23">
        <v>0</v>
      </c>
      <c r="V13" s="24">
        <v>0</v>
      </c>
      <c r="W13" s="24">
        <v>0</v>
      </c>
      <c r="X13" s="17">
        <v>0</v>
      </c>
      <c r="Y13" s="5">
        <v>0</v>
      </c>
      <c r="Z13" s="17">
        <v>0</v>
      </c>
      <c r="AA13" s="3">
        <v>0</v>
      </c>
      <c r="AB13" s="3">
        <f t="shared" si="1"/>
        <v>0</v>
      </c>
      <c r="AC13" s="3">
        <v>0</v>
      </c>
      <c r="AD13" s="2">
        <v>0</v>
      </c>
      <c r="AE13" s="2">
        <v>0</v>
      </c>
      <c r="AF13" s="2">
        <v>0</v>
      </c>
      <c r="AG13" s="17">
        <v>0</v>
      </c>
      <c r="AH13" s="2" t="s">
        <v>43</v>
      </c>
      <c r="AI13" s="6" t="s">
        <v>43</v>
      </c>
    </row>
    <row r="14" spans="1:35" x14ac:dyDescent="0.25">
      <c r="A14" s="5">
        <v>6</v>
      </c>
      <c r="B14" s="1" t="s">
        <v>8</v>
      </c>
      <c r="C14" s="5"/>
      <c r="D14" s="17">
        <v>1790</v>
      </c>
      <c r="E14" s="19">
        <v>43890</v>
      </c>
      <c r="F14" s="19">
        <v>43890</v>
      </c>
      <c r="G14" s="21">
        <v>1781319</v>
      </c>
      <c r="H14" s="3">
        <v>0</v>
      </c>
      <c r="I14" s="3">
        <v>0</v>
      </c>
      <c r="J14" s="22">
        <f t="shared" si="0"/>
        <v>1781319</v>
      </c>
      <c r="K14" s="3">
        <v>0</v>
      </c>
      <c r="L14" s="3">
        <v>0</v>
      </c>
      <c r="M14" s="3">
        <v>0</v>
      </c>
      <c r="N14" s="22">
        <v>1781319</v>
      </c>
      <c r="O14" s="20">
        <v>890660</v>
      </c>
      <c r="P14" s="17">
        <v>1790</v>
      </c>
      <c r="Q14" s="21">
        <v>1781319</v>
      </c>
      <c r="R14" s="3">
        <v>0</v>
      </c>
      <c r="S14" s="3">
        <v>0</v>
      </c>
      <c r="T14" s="5">
        <v>0</v>
      </c>
      <c r="U14" s="23">
        <v>0</v>
      </c>
      <c r="V14" s="24">
        <v>0</v>
      </c>
      <c r="W14" s="24">
        <v>0</v>
      </c>
      <c r="X14" s="17">
        <v>0</v>
      </c>
      <c r="Y14" s="5">
        <v>0</v>
      </c>
      <c r="Z14" s="17">
        <v>0</v>
      </c>
      <c r="AA14" s="3">
        <v>0</v>
      </c>
      <c r="AB14" s="3">
        <f t="shared" si="1"/>
        <v>0</v>
      </c>
      <c r="AC14" s="3">
        <v>0</v>
      </c>
      <c r="AD14" s="2">
        <v>0</v>
      </c>
      <c r="AE14" s="2">
        <v>0</v>
      </c>
      <c r="AF14" s="2">
        <v>0</v>
      </c>
      <c r="AG14" s="17">
        <v>0</v>
      </c>
      <c r="AH14" s="2" t="s">
        <v>43</v>
      </c>
      <c r="AI14" s="6" t="s">
        <v>43</v>
      </c>
    </row>
    <row r="15" spans="1:35" x14ac:dyDescent="0.25">
      <c r="A15" s="5">
        <v>7</v>
      </c>
      <c r="B15" s="1" t="s">
        <v>8</v>
      </c>
      <c r="C15" s="5"/>
      <c r="D15" s="17">
        <v>1807</v>
      </c>
      <c r="E15" s="19">
        <v>43921</v>
      </c>
      <c r="F15" s="19">
        <v>43921</v>
      </c>
      <c r="G15" s="21">
        <v>27675782</v>
      </c>
      <c r="H15" s="3">
        <v>0</v>
      </c>
      <c r="I15" s="3">
        <v>0</v>
      </c>
      <c r="J15" s="22">
        <f t="shared" si="0"/>
        <v>27675782</v>
      </c>
      <c r="K15" s="3">
        <v>0</v>
      </c>
      <c r="L15" s="3">
        <v>0</v>
      </c>
      <c r="M15" s="3">
        <v>0</v>
      </c>
      <c r="N15" s="22">
        <v>27675782</v>
      </c>
      <c r="O15" s="20">
        <v>13837973</v>
      </c>
      <c r="P15" s="17">
        <v>1807</v>
      </c>
      <c r="Q15" s="21">
        <v>27675782</v>
      </c>
      <c r="R15" s="3">
        <v>0</v>
      </c>
      <c r="S15" s="3">
        <v>0</v>
      </c>
      <c r="T15" s="5">
        <v>0</v>
      </c>
      <c r="U15" s="23">
        <v>0</v>
      </c>
      <c r="V15" s="24">
        <v>0</v>
      </c>
      <c r="W15" s="24">
        <v>0</v>
      </c>
      <c r="X15" s="17">
        <v>0</v>
      </c>
      <c r="Y15" s="5">
        <v>0</v>
      </c>
      <c r="Z15" s="17">
        <v>0</v>
      </c>
      <c r="AA15" s="3">
        <v>0</v>
      </c>
      <c r="AB15" s="3">
        <f t="shared" si="1"/>
        <v>0</v>
      </c>
      <c r="AC15" s="3">
        <v>0</v>
      </c>
      <c r="AD15" s="2">
        <v>0</v>
      </c>
      <c r="AE15" s="2">
        <v>0</v>
      </c>
      <c r="AF15" s="2">
        <v>0</v>
      </c>
      <c r="AG15" s="28">
        <v>5367777</v>
      </c>
      <c r="AH15" s="2" t="s">
        <v>43</v>
      </c>
      <c r="AI15" s="6" t="s">
        <v>43</v>
      </c>
    </row>
    <row r="16" spans="1:35" x14ac:dyDescent="0.25">
      <c r="A16" s="5">
        <v>8</v>
      </c>
      <c r="B16" s="1" t="s">
        <v>8</v>
      </c>
      <c r="C16" s="5"/>
      <c r="D16" s="17">
        <v>1820</v>
      </c>
      <c r="E16" s="19">
        <v>43951</v>
      </c>
      <c r="F16" s="19">
        <v>43951</v>
      </c>
      <c r="G16" s="21">
        <v>15066394</v>
      </c>
      <c r="H16" s="3">
        <v>0</v>
      </c>
      <c r="I16" s="3">
        <v>0</v>
      </c>
      <c r="J16" s="22">
        <f t="shared" si="0"/>
        <v>15066394</v>
      </c>
      <c r="K16" s="3">
        <v>0</v>
      </c>
      <c r="L16" s="3">
        <v>0</v>
      </c>
      <c r="M16" s="3">
        <v>0</v>
      </c>
      <c r="N16" s="22">
        <v>15066394</v>
      </c>
      <c r="O16" s="20">
        <v>7533212</v>
      </c>
      <c r="P16" s="17">
        <v>1820</v>
      </c>
      <c r="Q16" s="21">
        <v>15066394</v>
      </c>
      <c r="R16" s="3">
        <v>0</v>
      </c>
      <c r="S16" s="3">
        <v>0</v>
      </c>
      <c r="T16" s="5">
        <v>0</v>
      </c>
      <c r="U16" s="23">
        <v>0</v>
      </c>
      <c r="V16" s="24">
        <v>0</v>
      </c>
      <c r="W16" s="24">
        <v>0</v>
      </c>
      <c r="X16" s="17">
        <v>0</v>
      </c>
      <c r="Y16" s="5">
        <v>0</v>
      </c>
      <c r="Z16" s="17">
        <v>0</v>
      </c>
      <c r="AA16" s="3">
        <v>0</v>
      </c>
      <c r="AB16" s="3">
        <f t="shared" si="1"/>
        <v>0</v>
      </c>
      <c r="AC16" s="3">
        <v>0</v>
      </c>
      <c r="AD16" s="2">
        <v>0</v>
      </c>
      <c r="AE16" s="2">
        <v>0</v>
      </c>
      <c r="AF16" s="2">
        <v>0</v>
      </c>
      <c r="AG16" s="17">
        <v>7533197</v>
      </c>
      <c r="AH16" s="2" t="s">
        <v>43</v>
      </c>
      <c r="AI16" s="6" t="s">
        <v>43</v>
      </c>
    </row>
    <row r="17" spans="1:35" x14ac:dyDescent="0.25">
      <c r="A17" s="5">
        <v>9</v>
      </c>
      <c r="B17" s="1" t="s">
        <v>8</v>
      </c>
      <c r="C17" s="5"/>
      <c r="D17" s="17">
        <v>1839</v>
      </c>
      <c r="E17" s="19">
        <v>43982</v>
      </c>
      <c r="F17" s="19">
        <v>43982</v>
      </c>
      <c r="G17" s="21">
        <v>7758578</v>
      </c>
      <c r="H17" s="3">
        <v>0</v>
      </c>
      <c r="I17" s="3">
        <v>0</v>
      </c>
      <c r="J17" s="22">
        <f t="shared" si="0"/>
        <v>7758578</v>
      </c>
      <c r="K17" s="3">
        <v>0</v>
      </c>
      <c r="L17" s="3">
        <v>0</v>
      </c>
      <c r="M17" s="3">
        <v>0</v>
      </c>
      <c r="N17" s="22">
        <v>7758578</v>
      </c>
      <c r="O17" s="20">
        <v>3879308</v>
      </c>
      <c r="P17" s="17">
        <v>1839</v>
      </c>
      <c r="Q17" s="21">
        <v>7758578</v>
      </c>
      <c r="R17" s="3">
        <v>0</v>
      </c>
      <c r="S17" s="3">
        <v>0</v>
      </c>
      <c r="T17" s="5">
        <v>0</v>
      </c>
      <c r="U17" s="23">
        <v>0</v>
      </c>
      <c r="V17" s="24">
        <v>0</v>
      </c>
      <c r="W17" s="24">
        <v>0</v>
      </c>
      <c r="X17" s="17">
        <v>0</v>
      </c>
      <c r="Y17" s="5">
        <v>0</v>
      </c>
      <c r="Z17" s="17">
        <v>0</v>
      </c>
      <c r="AA17" s="3">
        <v>0</v>
      </c>
      <c r="AB17" s="3">
        <f t="shared" si="1"/>
        <v>0</v>
      </c>
      <c r="AC17" s="3">
        <v>0</v>
      </c>
      <c r="AD17" s="2">
        <v>0</v>
      </c>
      <c r="AE17" s="2">
        <v>0</v>
      </c>
      <c r="AF17" s="2">
        <v>0</v>
      </c>
      <c r="AG17" s="17">
        <v>3879289</v>
      </c>
      <c r="AH17" s="2" t="s">
        <v>43</v>
      </c>
      <c r="AI17" s="6" t="s">
        <v>43</v>
      </c>
    </row>
    <row r="18" spans="1:35" x14ac:dyDescent="0.25">
      <c r="A18" s="5">
        <v>10</v>
      </c>
      <c r="B18" s="1" t="s">
        <v>8</v>
      </c>
      <c r="C18" s="5"/>
      <c r="D18" s="6">
        <v>1139</v>
      </c>
      <c r="E18" s="26">
        <v>42916</v>
      </c>
      <c r="F18" s="26">
        <v>42916</v>
      </c>
      <c r="G18" s="27">
        <v>157500</v>
      </c>
      <c r="H18" s="3">
        <v>0</v>
      </c>
      <c r="I18" s="3">
        <v>0</v>
      </c>
      <c r="J18" s="6">
        <v>0</v>
      </c>
      <c r="K18" s="3">
        <v>0</v>
      </c>
      <c r="L18" s="3">
        <v>0</v>
      </c>
      <c r="M18" s="3">
        <v>0</v>
      </c>
      <c r="N18" s="22">
        <v>0</v>
      </c>
      <c r="O18" s="27">
        <v>157500</v>
      </c>
      <c r="P18" s="6">
        <v>1139</v>
      </c>
      <c r="Q18" s="27">
        <v>157500</v>
      </c>
      <c r="R18" s="3">
        <v>0</v>
      </c>
      <c r="S18" s="3">
        <v>0</v>
      </c>
      <c r="T18" s="5">
        <v>0</v>
      </c>
      <c r="U18" s="23">
        <v>0</v>
      </c>
      <c r="V18" s="24">
        <v>0</v>
      </c>
      <c r="W18" s="24">
        <v>0</v>
      </c>
      <c r="X18" s="17">
        <v>0</v>
      </c>
      <c r="Y18" s="5">
        <v>0</v>
      </c>
      <c r="Z18" s="17">
        <v>0</v>
      </c>
      <c r="AA18" s="3">
        <v>0</v>
      </c>
      <c r="AB18" s="3">
        <f t="shared" si="1"/>
        <v>0</v>
      </c>
      <c r="AC18" s="3">
        <v>0</v>
      </c>
      <c r="AD18" s="2">
        <v>0</v>
      </c>
      <c r="AE18" s="2">
        <v>0</v>
      </c>
      <c r="AF18" s="2">
        <v>0</v>
      </c>
      <c r="AG18" s="27">
        <v>157500</v>
      </c>
      <c r="AH18" s="2" t="s">
        <v>43</v>
      </c>
      <c r="AI18" s="6" t="s">
        <v>43</v>
      </c>
    </row>
    <row r="19" spans="1:35" x14ac:dyDescent="0.25">
      <c r="A19" s="5">
        <v>11</v>
      </c>
      <c r="B19" s="1" t="s">
        <v>8</v>
      </c>
      <c r="C19" s="5"/>
      <c r="D19" s="17">
        <v>1789</v>
      </c>
      <c r="E19" s="19">
        <v>43890</v>
      </c>
      <c r="F19" s="19">
        <v>43890</v>
      </c>
      <c r="G19" s="21">
        <v>1207565</v>
      </c>
      <c r="H19" s="3">
        <v>0</v>
      </c>
      <c r="I19" s="3">
        <v>0</v>
      </c>
      <c r="J19" s="6">
        <v>0</v>
      </c>
      <c r="K19" s="3">
        <v>0</v>
      </c>
      <c r="L19" s="3">
        <v>0</v>
      </c>
      <c r="M19" s="3">
        <v>0</v>
      </c>
      <c r="N19" s="22">
        <v>0</v>
      </c>
      <c r="O19" s="21">
        <v>1207565</v>
      </c>
      <c r="P19" s="17">
        <v>1789</v>
      </c>
      <c r="Q19" s="21">
        <v>1207565</v>
      </c>
      <c r="R19" s="3">
        <v>0</v>
      </c>
      <c r="S19" s="3">
        <v>0</v>
      </c>
      <c r="T19" s="5">
        <v>0</v>
      </c>
      <c r="U19" s="23">
        <v>0</v>
      </c>
      <c r="V19" s="24">
        <v>0</v>
      </c>
      <c r="W19" s="24">
        <v>0</v>
      </c>
      <c r="X19" s="17">
        <v>0</v>
      </c>
      <c r="Y19" s="5">
        <v>0</v>
      </c>
      <c r="Z19" s="17">
        <v>0</v>
      </c>
      <c r="AA19" s="3">
        <v>0</v>
      </c>
      <c r="AB19" s="3">
        <f t="shared" si="1"/>
        <v>0</v>
      </c>
      <c r="AC19" s="3">
        <v>0</v>
      </c>
      <c r="AD19" s="2">
        <v>0</v>
      </c>
      <c r="AE19" s="2">
        <v>0</v>
      </c>
      <c r="AF19" s="2">
        <v>0</v>
      </c>
      <c r="AG19" s="21">
        <v>1207565</v>
      </c>
      <c r="AH19" s="2" t="s">
        <v>43</v>
      </c>
      <c r="AI19" s="6" t="s">
        <v>43</v>
      </c>
    </row>
    <row r="20" spans="1:35" x14ac:dyDescent="0.25">
      <c r="A20" s="5">
        <v>12</v>
      </c>
      <c r="B20" s="1" t="s">
        <v>8</v>
      </c>
      <c r="C20" s="5"/>
      <c r="D20" s="17">
        <v>1811</v>
      </c>
      <c r="E20" s="19">
        <v>43921</v>
      </c>
      <c r="F20" s="19">
        <v>43921</v>
      </c>
      <c r="G20" s="21">
        <v>700865</v>
      </c>
      <c r="H20" s="3">
        <v>0</v>
      </c>
      <c r="I20" s="3">
        <v>0</v>
      </c>
      <c r="J20" s="6">
        <v>0</v>
      </c>
      <c r="K20" s="3">
        <v>0</v>
      </c>
      <c r="L20" s="3">
        <v>0</v>
      </c>
      <c r="M20" s="3">
        <v>0</v>
      </c>
      <c r="N20" s="22">
        <v>0</v>
      </c>
      <c r="O20" s="21">
        <v>700865</v>
      </c>
      <c r="P20" s="17">
        <v>1811</v>
      </c>
      <c r="Q20" s="21">
        <v>700865</v>
      </c>
      <c r="R20" s="3">
        <v>0</v>
      </c>
      <c r="S20" s="3">
        <v>0</v>
      </c>
      <c r="T20" s="5">
        <v>0</v>
      </c>
      <c r="U20" s="23">
        <v>0</v>
      </c>
      <c r="V20" s="24">
        <v>0</v>
      </c>
      <c r="W20" s="24">
        <v>0</v>
      </c>
      <c r="X20" s="17">
        <v>0</v>
      </c>
      <c r="Y20" s="5">
        <v>0</v>
      </c>
      <c r="Z20" s="17">
        <v>0</v>
      </c>
      <c r="AA20" s="3">
        <v>0</v>
      </c>
      <c r="AB20" s="3">
        <f t="shared" si="1"/>
        <v>0</v>
      </c>
      <c r="AC20" s="3">
        <v>0</v>
      </c>
      <c r="AD20" s="2">
        <v>0</v>
      </c>
      <c r="AE20" s="2">
        <v>0</v>
      </c>
      <c r="AF20" s="2">
        <v>0</v>
      </c>
      <c r="AG20" s="21">
        <v>700865</v>
      </c>
      <c r="AH20" s="2" t="s">
        <v>43</v>
      </c>
      <c r="AI20" s="6" t="s">
        <v>43</v>
      </c>
    </row>
    <row r="21" spans="1:35" x14ac:dyDescent="0.25">
      <c r="A21" s="5">
        <v>13</v>
      </c>
      <c r="B21" s="1" t="s">
        <v>8</v>
      </c>
      <c r="C21" s="5"/>
      <c r="D21" s="17">
        <v>1827</v>
      </c>
      <c r="E21" s="19">
        <v>43951</v>
      </c>
      <c r="F21" s="19">
        <v>43951</v>
      </c>
      <c r="G21" s="21">
        <v>1159139</v>
      </c>
      <c r="H21" s="3">
        <v>0</v>
      </c>
      <c r="I21" s="3">
        <v>0</v>
      </c>
      <c r="J21" s="6">
        <v>0</v>
      </c>
      <c r="K21" s="3">
        <v>0</v>
      </c>
      <c r="L21" s="3">
        <v>0</v>
      </c>
      <c r="M21" s="3">
        <v>0</v>
      </c>
      <c r="N21" s="22">
        <v>0</v>
      </c>
      <c r="O21" s="21">
        <v>1159139</v>
      </c>
      <c r="P21" s="17">
        <v>1827</v>
      </c>
      <c r="Q21" s="21">
        <v>1159139</v>
      </c>
      <c r="R21" s="3">
        <v>0</v>
      </c>
      <c r="S21" s="3">
        <v>0</v>
      </c>
      <c r="T21" s="5">
        <v>0</v>
      </c>
      <c r="U21" s="23">
        <v>0</v>
      </c>
      <c r="V21" s="24">
        <v>0</v>
      </c>
      <c r="W21" s="24">
        <v>0</v>
      </c>
      <c r="X21" s="17">
        <v>0</v>
      </c>
      <c r="Y21" s="5">
        <v>0</v>
      </c>
      <c r="Z21" s="17">
        <v>0</v>
      </c>
      <c r="AA21" s="3">
        <v>0</v>
      </c>
      <c r="AB21" s="3">
        <f t="shared" si="1"/>
        <v>0</v>
      </c>
      <c r="AC21" s="3">
        <v>0</v>
      </c>
      <c r="AD21" s="2">
        <v>0</v>
      </c>
      <c r="AE21" s="2">
        <v>0</v>
      </c>
      <c r="AF21" s="2">
        <v>0</v>
      </c>
      <c r="AG21" s="21">
        <v>1159139</v>
      </c>
      <c r="AH21" s="2" t="s">
        <v>43</v>
      </c>
      <c r="AI21" s="6" t="s">
        <v>43</v>
      </c>
    </row>
    <row r="22" spans="1:35" x14ac:dyDescent="0.25">
      <c r="A22" s="5">
        <v>14</v>
      </c>
      <c r="B22" s="1" t="s">
        <v>8</v>
      </c>
      <c r="C22" s="5"/>
      <c r="D22" s="17">
        <v>1845</v>
      </c>
      <c r="E22" s="19">
        <v>43982</v>
      </c>
      <c r="F22" s="19">
        <v>43982</v>
      </c>
      <c r="G22" s="21">
        <v>2292161</v>
      </c>
      <c r="H22" s="3">
        <v>0</v>
      </c>
      <c r="I22" s="3">
        <v>0</v>
      </c>
      <c r="J22" s="6">
        <v>0</v>
      </c>
      <c r="K22" s="3">
        <v>0</v>
      </c>
      <c r="L22" s="3">
        <v>0</v>
      </c>
      <c r="M22" s="3">
        <v>0</v>
      </c>
      <c r="N22" s="22">
        <v>0</v>
      </c>
      <c r="O22" s="21">
        <v>2292161</v>
      </c>
      <c r="P22" s="17">
        <v>1845</v>
      </c>
      <c r="Q22" s="21">
        <v>2292161</v>
      </c>
      <c r="R22" s="3">
        <v>0</v>
      </c>
      <c r="S22" s="3">
        <v>0</v>
      </c>
      <c r="T22" s="5">
        <v>0</v>
      </c>
      <c r="U22" s="23">
        <v>0</v>
      </c>
      <c r="V22" s="24">
        <v>0</v>
      </c>
      <c r="W22" s="24">
        <v>0</v>
      </c>
      <c r="X22" s="17">
        <v>0</v>
      </c>
      <c r="Y22" s="5">
        <v>0</v>
      </c>
      <c r="Z22" s="17">
        <v>0</v>
      </c>
      <c r="AA22" s="3">
        <v>0</v>
      </c>
      <c r="AB22" s="3">
        <f t="shared" si="1"/>
        <v>0</v>
      </c>
      <c r="AC22" s="3">
        <v>0</v>
      </c>
      <c r="AD22" s="2">
        <v>0</v>
      </c>
      <c r="AE22" s="2">
        <v>0</v>
      </c>
      <c r="AF22" s="2">
        <v>0</v>
      </c>
      <c r="AG22" s="21">
        <v>2292161</v>
      </c>
      <c r="AH22" s="2" t="s">
        <v>43</v>
      </c>
      <c r="AI22" s="6" t="s">
        <v>43</v>
      </c>
    </row>
    <row r="23" spans="1:35" x14ac:dyDescent="0.25">
      <c r="A23" s="5">
        <v>15</v>
      </c>
      <c r="B23" s="1" t="s">
        <v>8</v>
      </c>
      <c r="C23" s="5"/>
      <c r="D23" s="17">
        <v>1852</v>
      </c>
      <c r="E23" s="19">
        <v>43982</v>
      </c>
      <c r="F23" s="19">
        <v>43982</v>
      </c>
      <c r="G23" s="21">
        <v>663255</v>
      </c>
      <c r="H23" s="3">
        <v>0</v>
      </c>
      <c r="I23" s="3">
        <v>0</v>
      </c>
      <c r="J23" s="6">
        <v>0</v>
      </c>
      <c r="K23" s="3">
        <v>0</v>
      </c>
      <c r="L23" s="3">
        <v>0</v>
      </c>
      <c r="M23" s="3">
        <v>0</v>
      </c>
      <c r="N23" s="22">
        <v>0</v>
      </c>
      <c r="O23" s="21">
        <v>663255</v>
      </c>
      <c r="P23" s="17">
        <v>1852</v>
      </c>
      <c r="Q23" s="21">
        <v>663255</v>
      </c>
      <c r="R23" s="3">
        <v>0</v>
      </c>
      <c r="S23" s="3">
        <v>0</v>
      </c>
      <c r="T23" s="5">
        <v>0</v>
      </c>
      <c r="U23" s="23">
        <v>0</v>
      </c>
      <c r="V23" s="24">
        <v>0</v>
      </c>
      <c r="W23" s="24">
        <v>0</v>
      </c>
      <c r="X23" s="17">
        <v>0</v>
      </c>
      <c r="Y23" s="5">
        <v>0</v>
      </c>
      <c r="Z23" s="17">
        <v>0</v>
      </c>
      <c r="AA23" s="3">
        <v>0</v>
      </c>
      <c r="AB23" s="3">
        <f t="shared" si="1"/>
        <v>0</v>
      </c>
      <c r="AC23" s="3">
        <v>0</v>
      </c>
      <c r="AD23" s="2">
        <v>0</v>
      </c>
      <c r="AE23" s="2">
        <v>0</v>
      </c>
      <c r="AF23" s="2">
        <v>0</v>
      </c>
      <c r="AG23" s="21">
        <v>663255</v>
      </c>
      <c r="AH23" s="2" t="s">
        <v>43</v>
      </c>
      <c r="AI23" s="6" t="s">
        <v>43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fc59cac2-4a0b-49e5-b878-56577be82993"/>
    <ds:schemaRef ds:uri="http://schemas.microsoft.com/office/2006/documentManagement/types"/>
    <ds:schemaRef ds:uri="http://schemas.microsoft.com/office/2006/metadata/properties"/>
    <ds:schemaRef ds:uri="http://schemas.microsoft.com/sharepoint/v3/fields"/>
    <ds:schemaRef ds:uri="b6565643-c00f-44ce-b5d1-532a85e4382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Pc</cp:lastModifiedBy>
  <dcterms:created xsi:type="dcterms:W3CDTF">2020-05-12T22:12:59Z</dcterms:created>
  <dcterms:modified xsi:type="dcterms:W3CDTF">2020-08-09T19:43:18Z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